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fileSharing userName="Christian" reservationPassword="CA4B"/>
  <workbookPr showInkAnnotation="0" autoCompressPictures="0"/>
  <bookViews>
    <workbookView xWindow="2680" yWindow="2740" windowWidth="42680" windowHeight="24260" tabRatio="500"/>
  </bookViews>
  <sheets>
    <sheet name="Tables" sheetId="1" r:id="rId1"/>
    <sheet name="Bases" sheetId="2" r:id="rId2"/>
  </sheets>
  <definedNames>
    <definedName name="_xlnm.Print_Area" localSheetId="0">Tables!$A$1:$AA$46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19" i="1" l="1"/>
  <c r="AN19" i="1"/>
  <c r="AM19" i="1"/>
  <c r="AO146" i="1"/>
  <c r="AN146" i="1"/>
  <c r="AM146" i="1"/>
  <c r="AL146" i="1"/>
  <c r="AO136" i="1"/>
  <c r="AN136" i="1"/>
  <c r="AM136" i="1"/>
  <c r="AL136" i="1"/>
  <c r="AO126" i="1"/>
  <c r="AN126" i="1"/>
  <c r="AM126" i="1"/>
  <c r="AL126" i="1"/>
  <c r="AO116" i="1"/>
  <c r="AN116" i="1"/>
  <c r="AM116" i="1"/>
  <c r="AL116" i="1"/>
  <c r="AO106" i="1"/>
  <c r="AN106" i="1"/>
  <c r="AM106" i="1"/>
  <c r="AL106" i="1"/>
  <c r="AO96" i="1"/>
  <c r="AN96" i="1"/>
  <c r="AM96" i="1"/>
  <c r="AL96" i="1"/>
  <c r="AO86" i="1"/>
  <c r="AN86" i="1"/>
  <c r="AM86" i="1"/>
  <c r="AL86" i="1"/>
  <c r="AO76" i="1"/>
  <c r="AN76" i="1"/>
  <c r="AM76" i="1"/>
  <c r="AL76" i="1"/>
  <c r="AO66" i="1"/>
  <c r="AN66" i="1"/>
  <c r="AM66" i="1"/>
  <c r="AL66" i="1"/>
  <c r="AO56" i="1"/>
  <c r="AN56" i="1"/>
  <c r="AM56" i="1"/>
  <c r="AL56" i="1"/>
  <c r="AO46" i="1"/>
  <c r="AN46" i="1"/>
  <c r="AM46" i="1"/>
  <c r="AL46" i="1"/>
  <c r="AO36" i="1"/>
  <c r="AN36" i="1"/>
  <c r="AM36" i="1"/>
  <c r="AL36" i="1"/>
  <c r="AO26" i="1"/>
  <c r="AN26" i="1"/>
  <c r="AL26" i="1"/>
  <c r="AM26" i="1"/>
  <c r="AL19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D113" i="1"/>
  <c r="E116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D114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D53" i="1"/>
  <c r="E56" i="1"/>
  <c r="F55" i="1"/>
  <c r="F56" i="1"/>
  <c r="G55" i="1"/>
  <c r="G56" i="1"/>
  <c r="H55" i="1"/>
  <c r="H56" i="1"/>
  <c r="I55" i="1"/>
  <c r="I56" i="1"/>
  <c r="J55" i="1"/>
  <c r="J56" i="1"/>
  <c r="J52" i="1"/>
  <c r="I52" i="1"/>
  <c r="H52" i="1"/>
  <c r="G52" i="1"/>
  <c r="F5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D43" i="1"/>
  <c r="E46" i="1"/>
  <c r="F45" i="1"/>
  <c r="F46" i="1"/>
  <c r="G45" i="1"/>
  <c r="G46" i="1"/>
  <c r="H45" i="1"/>
  <c r="H46" i="1"/>
  <c r="I45" i="1"/>
  <c r="I46" i="1"/>
  <c r="J45" i="1"/>
  <c r="J46" i="1"/>
  <c r="J42" i="1"/>
  <c r="I42" i="1"/>
  <c r="H42" i="1"/>
  <c r="G42" i="1"/>
  <c r="F4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K36" i="1"/>
  <c r="L36" i="1"/>
  <c r="M36" i="1"/>
  <c r="N36" i="1"/>
  <c r="O36" i="1"/>
  <c r="P36" i="1"/>
  <c r="Q36" i="1"/>
  <c r="R36" i="1"/>
  <c r="R32" i="1"/>
  <c r="Q32" i="1"/>
  <c r="P32" i="1"/>
  <c r="O32" i="1"/>
  <c r="N32" i="1"/>
  <c r="M32" i="1"/>
  <c r="L32" i="1"/>
  <c r="K32" i="1"/>
  <c r="D33" i="1"/>
  <c r="E36" i="1"/>
  <c r="F35" i="1"/>
  <c r="F36" i="1"/>
  <c r="G35" i="1"/>
  <c r="G36" i="1"/>
  <c r="H35" i="1"/>
  <c r="H36" i="1"/>
  <c r="I35" i="1"/>
  <c r="I36" i="1"/>
  <c r="J35" i="1"/>
  <c r="J36" i="1"/>
  <c r="J32" i="1"/>
  <c r="I32" i="1"/>
  <c r="H32" i="1"/>
  <c r="G32" i="1"/>
  <c r="F32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D143" i="1"/>
  <c r="E146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D144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3" i="1"/>
  <c r="E136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4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D123" i="1"/>
  <c r="E126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D124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D103" i="1"/>
  <c r="E106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4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D93" i="1"/>
  <c r="E96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4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D83" i="1"/>
  <c r="E86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D84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D73" i="1"/>
  <c r="E76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D74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D63" i="1"/>
  <c r="E66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4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D54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G25" i="1"/>
  <c r="H25" i="1"/>
  <c r="I25" i="1"/>
  <c r="J25" i="1"/>
  <c r="K25" i="1"/>
  <c r="L25" i="1"/>
  <c r="M25" i="1"/>
  <c r="N25" i="1"/>
  <c r="O25" i="1"/>
  <c r="P25" i="1"/>
  <c r="Q25" i="1"/>
  <c r="F25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K46" i="1"/>
  <c r="L46" i="1"/>
  <c r="M46" i="1"/>
  <c r="N46" i="1"/>
  <c r="O46" i="1"/>
  <c r="P46" i="1"/>
  <c r="Q46" i="1"/>
  <c r="R46" i="1"/>
  <c r="D44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D34" i="1"/>
  <c r="S26" i="1"/>
  <c r="S22" i="1"/>
  <c r="T26" i="1"/>
  <c r="T22" i="1"/>
  <c r="U26" i="1"/>
  <c r="U22" i="1"/>
  <c r="V26" i="1"/>
  <c r="V22" i="1"/>
  <c r="W26" i="1"/>
  <c r="W22" i="1"/>
  <c r="X26" i="1"/>
  <c r="X22" i="1"/>
  <c r="Y26" i="1"/>
  <c r="Y22" i="1"/>
  <c r="Z26" i="1"/>
  <c r="Z22" i="1"/>
  <c r="AA26" i="1"/>
  <c r="AA22" i="1"/>
  <c r="AB26" i="1"/>
  <c r="AB22" i="1"/>
  <c r="AC26" i="1"/>
  <c r="AC22" i="1"/>
  <c r="AD26" i="1"/>
  <c r="AD22" i="1"/>
  <c r="AE26" i="1"/>
  <c r="AE22" i="1"/>
  <c r="AF26" i="1"/>
  <c r="AF22" i="1"/>
  <c r="AG26" i="1"/>
  <c r="AG22" i="1"/>
  <c r="AH26" i="1"/>
  <c r="AH22" i="1"/>
  <c r="AI26" i="1"/>
  <c r="AI22" i="1"/>
  <c r="AJ26" i="1"/>
  <c r="AJ22" i="1"/>
  <c r="D23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</calcChain>
</file>

<file path=xl/sharedStrings.xml><?xml version="1.0" encoding="utf-8"?>
<sst xmlns="http://schemas.openxmlformats.org/spreadsheetml/2006/main" count="108" uniqueCount="49">
  <si>
    <t>Température (°C)</t>
  </si>
  <si>
    <t>Somme des degrés jours</t>
  </si>
  <si>
    <t>Date</t>
  </si>
  <si>
    <t>Couleurs</t>
  </si>
  <si>
    <t>Seuil</t>
  </si>
  <si>
    <t>- la date dans les cases en vert;</t>
  </si>
  <si>
    <t>- la température dans les cases en jaune</t>
  </si>
  <si>
    <t>Date de mise en container et température</t>
  </si>
  <si>
    <t>Triturable</t>
  </si>
  <si>
    <t>Risque de fermentation excessive</t>
  </si>
  <si>
    <t>Bon niveau de fermentation</t>
  </si>
  <si>
    <t>À triturer sous peu</t>
  </si>
  <si>
    <t>Laisser fermenter</t>
  </si>
  <si>
    <t>De nombreuses cases sont vérouillées afin d'éviter les fauses manœuvres.</t>
  </si>
  <si>
    <t>Palox 51</t>
  </si>
  <si>
    <t>,</t>
  </si>
  <si>
    <t>*</t>
  </si>
  <si>
    <t>Notes personnelles</t>
  </si>
  <si>
    <t>Le terme "contenant" doit être compris au sens large, c'est à dire toute construction en plastique, métal, maçonnerie, bois, apte à recevoir des olives pour la fermentation.</t>
  </si>
  <si>
    <t>Mode d'emploi</t>
  </si>
  <si>
    <t>La ligne inférieure donne alors la "somme de degrés-jours" permettant de situer l'avancement en fermentation</t>
  </si>
  <si>
    <t xml:space="preserve"> C. Pinatel - Centre Technique de l'Olivier</t>
  </si>
  <si>
    <t>Le document est en "lecture seule", vous devez enregistrer un pour chaque lot, éventuellement constitué de plusieurs contenants.</t>
  </si>
  <si>
    <t>En approche de cette somme de degrés-jours, la couleur des cases se colore de plus en plus en orange.</t>
  </si>
  <si>
    <t>Ce document doit être toutefois être rempli systématiquement pour la traçabilité.</t>
  </si>
  <si>
    <t>Dès le premier jour à partir de la mise en contenant*, puis chaque jour, noter:</t>
  </si>
  <si>
    <t>Palox 52</t>
  </si>
  <si>
    <t>etc.</t>
  </si>
  <si>
    <t>Le seuil choisi est de 180 degrés-jours. Il s'agit d'une valeur moyenne établie au cours des années antérieures.</t>
  </si>
  <si>
    <t>Vous pouvez aussi augmenter le rythme des relevés, il vous suffit de noter la date et l'heure au format excel (p.ex.: 04/12/2015  12:00:00)</t>
  </si>
  <si>
    <t>Il est souhaitable de relever la température tous les jours. En cas d'oubli, ne sautez pas de case et mettez les dates réelles.</t>
  </si>
  <si>
    <t>Dans l'exemple ci-dessus la date du 28/11 a été oubliée, le calcul se fait tout de même correctement.</t>
  </si>
  <si>
    <t>Ce document est un outil de travail et un support de notation pour les relevés, mais n'engage en rien la responsabilité de l'AFIDOL et du CTO.</t>
  </si>
  <si>
    <t>Le maître de moulin, grâce à son expérience, reste le décisionnaire tout au long du processus d'élaboration.</t>
  </si>
  <si>
    <t>Un message conseil apparaît sur la ligne du haut de couleur rose.</t>
  </si>
  <si>
    <t>Le niveau de fermentation peut cependant être adapté en fonction de votre expérience, des caractéristiques des olives, de votre clientèle, etc.</t>
  </si>
  <si>
    <t>Les dates et températures ci-dessus et ci-dessous figurent au titre d'exemple, vous pouvez tout effacer et remplacer par vos relevés</t>
  </si>
  <si>
    <r>
      <rPr>
        <b/>
        <sz val="12"/>
        <color theme="1"/>
        <rFont val="Verdana"/>
        <family val="2"/>
      </rPr>
      <t>TA</t>
    </r>
    <r>
      <rPr>
        <sz val="12"/>
        <color theme="1"/>
        <rFont val="Verdana"/>
        <family val="2"/>
      </rPr>
      <t xml:space="preserve">bleau </t>
    </r>
    <r>
      <rPr>
        <b/>
        <sz val="12"/>
        <color theme="1"/>
        <rFont val="Verdana"/>
        <family val="2"/>
      </rPr>
      <t>G</t>
    </r>
    <r>
      <rPr>
        <sz val="12"/>
        <color theme="1"/>
        <rFont val="Verdana"/>
        <family val="2"/>
      </rPr>
      <t xml:space="preserve">oût </t>
    </r>
    <r>
      <rPr>
        <b/>
        <sz val="12"/>
        <color theme="1"/>
        <rFont val="Verdana"/>
        <family val="2"/>
      </rPr>
      <t>À</t>
    </r>
    <r>
      <rPr>
        <sz val="12"/>
        <color theme="1"/>
        <rFont val="Verdana"/>
        <family val="2"/>
      </rPr>
      <t xml:space="preserve"> </t>
    </r>
    <r>
      <rPr>
        <b/>
        <sz val="12"/>
        <color theme="1"/>
        <rFont val="Verdana"/>
        <family val="2"/>
      </rPr>
      <t>L</t>
    </r>
    <r>
      <rPr>
        <sz val="12"/>
        <color theme="1"/>
        <rFont val="Verdana"/>
        <family val="2"/>
      </rPr>
      <t>'</t>
    </r>
    <r>
      <rPr>
        <b/>
        <sz val="12"/>
        <color theme="1"/>
        <rFont val="Verdana"/>
        <family val="2"/>
      </rPr>
      <t>A</t>
    </r>
    <r>
      <rPr>
        <sz val="12"/>
        <color theme="1"/>
        <rFont val="Verdana"/>
        <family val="2"/>
      </rPr>
      <t>ncienne</t>
    </r>
  </si>
  <si>
    <t>Total degrés jours</t>
  </si>
  <si>
    <t>Durée fermentation</t>
  </si>
  <si>
    <t>Température maximale</t>
  </si>
  <si>
    <t>Température départ</t>
  </si>
  <si>
    <t>Moyennes:</t>
  </si>
  <si>
    <t>Tableau de détermination de la durée de mise en fermentation pour la production de fruité noir</t>
  </si>
  <si>
    <t>Terminologie:</t>
  </si>
  <si>
    <t>Fruité noir</t>
  </si>
  <si>
    <t>Goût à l'ancienne</t>
  </si>
  <si>
    <t>Huile d'olives maturées</t>
  </si>
  <si>
    <t>Attention ce type de produit peut se retrouver classé en huile non alimentaire selon le règlement CEE 2568/1991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</si>
</sst>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"/>
  </numFmts>
  <fonts count="18" x14ac:knownFonts="1">
    <font>
      <sz val="12"/>
      <color theme="1"/>
      <name val="Verdana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8"/>
      <color theme="1"/>
      <name val="Verdana"/>
    </font>
    <font>
      <sz val="14"/>
      <color theme="1"/>
      <name val="Verdana"/>
    </font>
    <font>
      <sz val="10"/>
      <color theme="1"/>
      <name val="Verdana"/>
    </font>
    <font>
      <sz val="8"/>
      <name val="Verdana"/>
      <family val="2"/>
    </font>
    <font>
      <i/>
      <sz val="20"/>
      <color rgb="FFFF0000"/>
      <name val="Verdana"/>
    </font>
    <font>
      <sz val="16"/>
      <color theme="1"/>
      <name val="Verdana"/>
    </font>
    <font>
      <sz val="7"/>
      <color theme="1"/>
      <name val="Verdana"/>
    </font>
    <font>
      <u/>
      <sz val="12"/>
      <color theme="1"/>
      <name val="Verdana"/>
    </font>
    <font>
      <sz val="12"/>
      <color rgb="FF800000"/>
      <name val="Verdana"/>
    </font>
    <font>
      <b/>
      <sz val="12"/>
      <color rgb="FF800000"/>
      <name val="Verdana"/>
    </font>
    <font>
      <sz val="9"/>
      <color theme="1"/>
      <name val="Verdana"/>
    </font>
    <font>
      <i/>
      <sz val="11"/>
      <color theme="1"/>
      <name val="Verdana"/>
    </font>
    <font>
      <b/>
      <sz val="12"/>
      <color theme="1"/>
      <name val="Verdana"/>
      <family val="2"/>
    </font>
    <font>
      <b/>
      <sz val="12"/>
      <name val="Abadi MT Condensed Light"/>
    </font>
    <font>
      <sz val="12"/>
      <color rgb="FFB609A9"/>
      <name val="Verdana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E8C"/>
        <bgColor indexed="64"/>
      </patternFill>
    </fill>
    <fill>
      <patternFill patternType="solid">
        <fgColor rgb="FFDAF1FF"/>
        <bgColor indexed="64"/>
      </patternFill>
    </fill>
    <fill>
      <patternFill patternType="solid">
        <fgColor rgb="FFFDD6D8"/>
        <bgColor indexed="64"/>
      </patternFill>
    </fill>
    <fill>
      <patternFill patternType="solid">
        <fgColor rgb="FFFFFF95"/>
        <bgColor rgb="FF000000"/>
      </patternFill>
    </fill>
    <fill>
      <patternFill patternType="solid">
        <fgColor rgb="FFE1FFE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/>
    <xf numFmtId="0" fontId="3" fillId="0" borderId="0" xfId="0" applyFont="1"/>
    <xf numFmtId="0" fontId="7" fillId="0" borderId="0" xfId="0" applyFont="1"/>
    <xf numFmtId="0" fontId="8" fillId="0" borderId="0" xfId="0" applyFont="1"/>
    <xf numFmtId="164" fontId="5" fillId="2" borderId="1" xfId="0" applyNumberFormat="1" applyFon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0" borderId="0" xfId="0" applyNumberFormat="1"/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 vertical="center"/>
      <protection locked="0"/>
    </xf>
    <xf numFmtId="0" fontId="10" fillId="0" borderId="0" xfId="0" applyFont="1"/>
    <xf numFmtId="165" fontId="11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0" xfId="0" quotePrefix="1" applyFont="1"/>
    <xf numFmtId="0" fontId="13" fillId="0" borderId="2" xfId="0" applyFont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4" fillId="0" borderId="0" xfId="0" applyFont="1"/>
    <xf numFmtId="0" fontId="13" fillId="0" borderId="0" xfId="0" applyFont="1"/>
    <xf numFmtId="0" fontId="9" fillId="5" borderId="1" xfId="0" applyFont="1" applyFill="1" applyBorder="1" applyAlignment="1" applyProtection="1">
      <alignment horizontal="center" vertical="center" wrapText="1"/>
    </xf>
    <xf numFmtId="49" fontId="16" fillId="6" borderId="5" xfId="0" applyNumberFormat="1" applyFont="1" applyFill="1" applyBorder="1" applyAlignment="1">
      <alignment horizontal="center" vertical="center" wrapText="1"/>
    </xf>
    <xf numFmtId="49" fontId="16" fillId="6" borderId="6" xfId="0" applyNumberFormat="1" applyFont="1" applyFill="1" applyBorder="1" applyAlignment="1">
      <alignment horizontal="center" vertical="center" wrapText="1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17" fillId="7" borderId="7" xfId="0" applyFont="1" applyFill="1" applyBorder="1"/>
    <xf numFmtId="0" fontId="17" fillId="7" borderId="8" xfId="0" applyFont="1" applyFill="1" applyBorder="1"/>
    <xf numFmtId="0" fontId="17" fillId="7" borderId="9" xfId="0" applyFont="1" applyFill="1" applyBorder="1"/>
  </cellXfs>
  <cellStyles count="2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807720</xdr:colOff>
      <xdr:row>9</xdr:row>
      <xdr:rowOff>125544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2309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O151"/>
  <sheetViews>
    <sheetView tabSelected="1" showRuler="0" topLeftCell="C1" zoomScale="125" zoomScaleNormal="125" zoomScalePageLayoutView="125" workbookViewId="0">
      <selection activeCell="Y16" sqref="Y16"/>
    </sheetView>
  </sheetViews>
  <sheetFormatPr baseColWidth="10" defaultRowHeight="16" x14ac:dyDescent="0"/>
  <cols>
    <col min="1" max="2" width="12.125" hidden="1" customWidth="1"/>
    <col min="3" max="3" width="18.25" customWidth="1"/>
    <col min="4" max="4" width="0.375" hidden="1" customWidth="1"/>
    <col min="5" max="5" width="10.625" customWidth="1"/>
    <col min="6" max="19" width="7" customWidth="1"/>
    <col min="20" max="36" width="7.125" customWidth="1"/>
  </cols>
  <sheetData>
    <row r="1" spans="6:33" ht="25">
      <c r="F1" s="5" t="s">
        <v>43</v>
      </c>
    </row>
    <row r="2" spans="6:33" ht="6" customHeight="1"/>
    <row r="3" spans="6:33">
      <c r="F3" s="14" t="s">
        <v>19</v>
      </c>
      <c r="S3" t="s">
        <v>21</v>
      </c>
    </row>
    <row r="4" spans="6:33" ht="21" customHeight="1">
      <c r="F4" s="17" t="s">
        <v>25</v>
      </c>
      <c r="G4" s="17"/>
      <c r="J4" s="4"/>
      <c r="S4" t="s">
        <v>37</v>
      </c>
    </row>
    <row r="5" spans="6:33" ht="21" customHeight="1">
      <c r="F5" s="17"/>
      <c r="G5" s="18" t="s">
        <v>5</v>
      </c>
    </row>
    <row r="6" spans="6:33" ht="21" customHeight="1">
      <c r="F6" s="17"/>
      <c r="G6" s="18" t="s">
        <v>6</v>
      </c>
      <c r="U6" t="s">
        <v>44</v>
      </c>
    </row>
    <row r="7" spans="6:33" ht="21" customHeight="1">
      <c r="F7" s="18" t="s">
        <v>20</v>
      </c>
      <c r="G7" s="17"/>
      <c r="H7" s="6"/>
      <c r="I7" s="6"/>
      <c r="J7" s="6"/>
      <c r="K7" s="6"/>
      <c r="L7" s="6"/>
      <c r="M7" s="6"/>
      <c r="U7" s="28" t="s">
        <v>45</v>
      </c>
      <c r="V7" s="29"/>
    </row>
    <row r="8" spans="6:33" ht="21" customHeight="1">
      <c r="F8" s="17" t="s">
        <v>28</v>
      </c>
      <c r="G8" s="17"/>
      <c r="H8" s="6"/>
      <c r="I8" s="6"/>
      <c r="J8" s="6"/>
      <c r="K8" s="6"/>
      <c r="L8" s="6"/>
      <c r="M8" s="6"/>
      <c r="U8" s="28" t="s">
        <v>46</v>
      </c>
      <c r="V8" s="29"/>
    </row>
    <row r="9" spans="6:33" ht="21" customHeight="1">
      <c r="F9" s="17" t="s">
        <v>23</v>
      </c>
      <c r="G9" s="17"/>
      <c r="H9" s="6"/>
      <c r="I9" s="6"/>
      <c r="J9" s="6"/>
      <c r="K9" s="6"/>
      <c r="L9" s="6"/>
      <c r="M9" s="6"/>
      <c r="U9" s="28" t="s">
        <v>47</v>
      </c>
      <c r="V9" s="30"/>
      <c r="W9" s="29"/>
    </row>
    <row r="10" spans="6:33" ht="21" customHeight="1">
      <c r="F10" s="17" t="s">
        <v>34</v>
      </c>
      <c r="G10" s="17"/>
      <c r="H10" s="6"/>
      <c r="I10" s="6"/>
      <c r="J10" s="6"/>
      <c r="K10" s="6"/>
      <c r="L10" s="6"/>
      <c r="M10" s="6"/>
      <c r="U10" s="28" t="s">
        <v>48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29"/>
    </row>
    <row r="11" spans="6:33" ht="21" customHeight="1">
      <c r="F11" s="17" t="s">
        <v>35</v>
      </c>
      <c r="G11" s="17"/>
      <c r="H11" s="6"/>
      <c r="I11" s="6"/>
      <c r="J11" s="6"/>
      <c r="K11" s="6"/>
      <c r="L11" s="6"/>
      <c r="M11" s="6"/>
    </row>
    <row r="12" spans="6:33" ht="21" customHeight="1">
      <c r="F12" s="17" t="s">
        <v>24</v>
      </c>
      <c r="G12" s="17"/>
      <c r="H12" s="6"/>
      <c r="I12" s="6"/>
      <c r="J12" s="6"/>
      <c r="K12" s="6"/>
      <c r="L12" s="6"/>
      <c r="M12" s="6"/>
    </row>
    <row r="13" spans="6:33" ht="21" customHeight="1">
      <c r="F13" s="17" t="s">
        <v>30</v>
      </c>
      <c r="G13" s="17"/>
      <c r="H13" s="6"/>
      <c r="I13" s="6"/>
      <c r="J13" s="6"/>
      <c r="K13" s="6"/>
      <c r="L13" s="6"/>
      <c r="M13" s="6"/>
    </row>
    <row r="14" spans="6:33" ht="21" customHeight="1">
      <c r="F14" s="17" t="s">
        <v>29</v>
      </c>
      <c r="G14" s="17"/>
      <c r="H14" s="6"/>
      <c r="I14" s="6"/>
      <c r="J14" s="6"/>
      <c r="K14" s="6"/>
      <c r="L14" s="6"/>
      <c r="M14" s="6"/>
    </row>
    <row r="15" spans="6:33" ht="21" customHeight="1">
      <c r="F15" s="14" t="s">
        <v>32</v>
      </c>
      <c r="G15" s="17"/>
      <c r="H15" s="6"/>
      <c r="I15" s="6"/>
      <c r="J15" s="6"/>
      <c r="K15" s="6"/>
      <c r="L15" s="6"/>
      <c r="M15" s="6"/>
    </row>
    <row r="16" spans="6:33" ht="21" customHeight="1">
      <c r="F16" s="14" t="s">
        <v>33</v>
      </c>
      <c r="G16" s="17"/>
      <c r="H16" s="6"/>
      <c r="I16" s="6"/>
      <c r="J16" s="6"/>
      <c r="K16" s="6"/>
      <c r="L16" s="6"/>
      <c r="M16" s="6"/>
    </row>
    <row r="17" spans="3:41" ht="23" customHeight="1">
      <c r="F17" s="22" t="s">
        <v>13</v>
      </c>
      <c r="G17" s="6"/>
      <c r="H17" s="6"/>
      <c r="I17" s="6"/>
      <c r="J17" s="6"/>
      <c r="K17" s="6"/>
      <c r="L17" s="6"/>
      <c r="M17" s="6"/>
    </row>
    <row r="18" spans="3:41" ht="20">
      <c r="F18" s="22" t="s">
        <v>22</v>
      </c>
      <c r="G18" s="6"/>
      <c r="H18" s="6"/>
      <c r="I18" s="6"/>
      <c r="J18" s="6"/>
      <c r="K18" s="6"/>
      <c r="L18" s="6"/>
      <c r="M18" s="6"/>
    </row>
    <row r="19" spans="3:41" ht="20">
      <c r="E19" s="12" t="s">
        <v>16</v>
      </c>
      <c r="F19" s="23" t="s">
        <v>18</v>
      </c>
      <c r="G19" s="6"/>
      <c r="H19" s="6"/>
      <c r="I19" s="6"/>
      <c r="J19" s="6"/>
      <c r="K19" s="6"/>
      <c r="L19" s="6"/>
      <c r="M19" s="6"/>
      <c r="AK19" t="s">
        <v>42</v>
      </c>
      <c r="AL19" s="11">
        <f>AVERAGE(AL26,AL36,AL46,AL56,AL66,AL76,AL86,AL96,AL106,AL116,AL126,AL136,AL146)</f>
        <v>176.52500000000001</v>
      </c>
      <c r="AM19" s="27">
        <f t="shared" ref="AM19:AO19" si="0">AVERAGE(AM26,AM36,AM46,AM56,AM66,AM76,AM86,AM96,AM106,AM116,AM126,AM136,AM146)</f>
        <v>5</v>
      </c>
      <c r="AN19" s="27">
        <f t="shared" si="0"/>
        <v>30.8</v>
      </c>
      <c r="AO19" s="27">
        <f t="shared" si="0"/>
        <v>15</v>
      </c>
    </row>
    <row r="20" spans="3:41" ht="7" customHeight="1">
      <c r="G20" s="6"/>
      <c r="H20" s="6"/>
      <c r="I20" s="6"/>
      <c r="J20" s="6"/>
      <c r="K20" s="6"/>
      <c r="L20" s="6"/>
      <c r="M20" s="6"/>
    </row>
    <row r="21" spans="3:41" ht="7" customHeight="1" thickBot="1"/>
    <row r="22" spans="3:41" ht="54" customHeight="1" thickBot="1">
      <c r="C22" s="20" t="s">
        <v>14</v>
      </c>
      <c r="E22" s="19" t="s">
        <v>7</v>
      </c>
      <c r="F22" s="24" t="str">
        <f>IF(F24=0,"",IF(F26&lt;Bases!$E$14,Bases!$D$16,IF(F26&lt;Bases!$E$11,Bases!$D$14,IF(F26&lt;Bases!$E$12,Bases!$D$11,IF(F26&lt;Bases!$E$13,Bases!$D$12,Bases!$D$13)))))</f>
        <v>Laisser fermenter</v>
      </c>
      <c r="G22" s="24" t="str">
        <f>IF(G24=0,"",IF(G26&lt;Bases!$E$14,Bases!$D$16,IF(G26&lt;Bases!$E$11,Bases!$D$14,IF(G26&lt;Bases!$E$12,Bases!$D$11,IF(G26&lt;Bases!$E$13,Bases!$D$12,Bases!$D$13)))))</f>
        <v>Laisser fermenter</v>
      </c>
      <c r="H22" s="24" t="str">
        <f>IF(H24=0,"",IF(H26&lt;Bases!$E$14,Bases!$D$16,IF(H26&lt;Bases!$E$11,Bases!$D$14,IF(H26&lt;Bases!$E$12,Bases!$D$11,IF(H26&lt;Bases!$E$13,Bases!$D$12,Bases!$D$13)))))</f>
        <v>Laisser fermenter</v>
      </c>
      <c r="I22" s="24" t="str">
        <f>IF(I24=0,"",IF(I26&lt;Bases!$E$14,Bases!$D$16,IF(I26&lt;Bases!$E$11,Bases!$D$14,IF(I26&lt;Bases!$E$12,Bases!$D$11,IF(I26&lt;Bases!$E$13,Bases!$D$12,Bases!$D$13)))))</f>
        <v>Laisser fermenter</v>
      </c>
      <c r="J22" s="24" t="str">
        <f>IF(J24=0,"",IF(J26&lt;Bases!$E$14,Bases!$D$16,IF(J26&lt;Bases!$E$11,Bases!$D$14,IF(J26&lt;Bases!$E$12,Bases!$D$11,IF(J26&lt;Bases!$E$13,Bases!$D$12,Bases!$D$13)))))</f>
        <v>Bon niveau de fermentation</v>
      </c>
      <c r="K22" s="24" t="str">
        <f>IF(K24=0,"",IF(K26&lt;Bases!$E$14,Bases!$D$16,IF(K26&lt;Bases!$E$11,Bases!$D$14,IF(K26&lt;Bases!$E$12,Bases!$D$11,IF(K26&lt;Bases!$E$13,Bases!$D$12,Bases!$D$13)))))</f>
        <v/>
      </c>
      <c r="L22" s="24" t="str">
        <f>IF(L24=0,"",IF(L26&lt;Bases!$E$14,Bases!$D$16,IF(L26&lt;Bases!$E$11,Bases!$D$14,IF(L26&lt;Bases!$E$12,Bases!$D$11,IF(L26&lt;Bases!$E$13,Bases!$D$12,Bases!$D$13)))))</f>
        <v/>
      </c>
      <c r="M22" s="24" t="str">
        <f>IF(M24=0,"",IF(M26&lt;Bases!$E$14,Bases!$D$16,IF(M26&lt;Bases!$E$11,Bases!$D$14,IF(M26&lt;Bases!$E$12,Bases!$D$11,IF(M26&lt;Bases!$E$13,Bases!$D$12,Bases!$D$13)))))</f>
        <v/>
      </c>
      <c r="N22" s="24" t="str">
        <f>IF(N24=0,"",IF(N26&lt;Bases!$E$14,Bases!$D$16,IF(N26&lt;Bases!$E$11,Bases!$D$14,IF(N26&lt;Bases!$E$12,Bases!$D$11,IF(N26&lt;Bases!$E$13,Bases!$D$12,Bases!$D$13)))))</f>
        <v/>
      </c>
      <c r="O22" s="24" t="str">
        <f>IF(O24=0,"",IF(O26&lt;Bases!$E$14,Bases!$D$16,IF(O26&lt;Bases!$E$11,Bases!$D$14,IF(O26&lt;Bases!$E$12,Bases!$D$11,IF(O26&lt;Bases!$E$13,Bases!$D$12,Bases!$D$13)))))</f>
        <v/>
      </c>
      <c r="P22" s="24" t="str">
        <f>IF(P24=0,"",IF(P26&lt;Bases!$E$14,Bases!$D$16,IF(P26&lt;Bases!$E$11,Bases!$D$14,IF(P26&lt;Bases!$E$12,Bases!$D$11,IF(P26&lt;Bases!$E$13,Bases!$D$12,Bases!$D$13)))))</f>
        <v/>
      </c>
      <c r="Q22" s="24" t="str">
        <f>IF(Q24=0,"",IF(Q26&lt;Bases!$E$14,Bases!$D$16,IF(Q26&lt;Bases!$E$11,Bases!$D$14,IF(Q26&lt;Bases!$E$12,Bases!$D$11,IF(Q26&lt;Bases!$E$13,Bases!$D$12,Bases!$D$13)))))</f>
        <v/>
      </c>
      <c r="R22" s="24" t="str">
        <f>IF(R24=0,"",IF(R26&lt;Bases!$E$14,Bases!$D$16,IF(R26&lt;Bases!$E$11,Bases!$D$14,IF(R26&lt;Bases!$E$12,Bases!$D$11,IF(R26&lt;Bases!$E$13,Bases!$D$12,Bases!$D$13)))))</f>
        <v/>
      </c>
      <c r="S22" s="24" t="str">
        <f>IF(S24=0,"",IF(S26&lt;Bases!$E$14,Bases!$D$16,IF(S26&lt;Bases!$E$11,Bases!$D$14,IF(S26&lt;Bases!$E$12,Bases!$D$11,IF(S26&lt;Bases!$E$13,Bases!$D$12,Bases!$D$13)))))</f>
        <v/>
      </c>
      <c r="T22" s="24" t="str">
        <f>IF(T24=0,"",IF(T26&lt;Bases!$E$14,Bases!$D$16,IF(T26&lt;Bases!$E$11,Bases!$D$14,IF(T26&lt;Bases!$E$12,Bases!$D$11,IF(T26&lt;Bases!$E$13,Bases!$D$12,Bases!$D$13)))))</f>
        <v/>
      </c>
      <c r="U22" s="24" t="str">
        <f>IF(U24=0,"",IF(U26&lt;Bases!$E$14,Bases!$D$16,IF(U26&lt;Bases!$E$11,Bases!$D$14,IF(U26&lt;Bases!$E$12,Bases!$D$11,IF(U26&lt;Bases!$E$13,Bases!$D$12,Bases!$D$13)))))</f>
        <v/>
      </c>
      <c r="V22" s="24" t="str">
        <f>IF(V24=0,"",IF(V26&lt;Bases!$E$14,Bases!$D$16,IF(V26&lt;Bases!$E$11,Bases!$D$14,IF(V26&lt;Bases!$E$12,Bases!$D$11,IF(V26&lt;Bases!$E$13,Bases!$D$12,Bases!$D$13)))))</f>
        <v/>
      </c>
      <c r="W22" s="24" t="str">
        <f>IF(W24=0,"",IF(W26&lt;Bases!$E$14,Bases!$D$16,IF(W26&lt;Bases!$E$11,Bases!$D$14,IF(W26&lt;Bases!$E$12,Bases!$D$11,IF(W26&lt;Bases!$E$13,Bases!$D$12,Bases!$D$13)))))</f>
        <v/>
      </c>
      <c r="X22" s="24" t="str">
        <f>IF(X24=0,"",IF(X26&lt;Bases!$E$14,Bases!$D$16,IF(X26&lt;Bases!$E$11,Bases!$D$14,IF(X26&lt;Bases!$E$12,Bases!$D$11,IF(X26&lt;Bases!$E$13,Bases!$D$12,Bases!$D$13)))))</f>
        <v/>
      </c>
      <c r="Y22" s="24" t="str">
        <f>IF(Y24=0,"",IF(Y26&lt;Bases!$E$14,Bases!$D$16,IF(Y26&lt;Bases!$E$11,Bases!$D$14,IF(Y26&lt;Bases!$E$12,Bases!$D$11,IF(Y26&lt;Bases!$E$13,Bases!$D$12,Bases!$D$13)))))</f>
        <v/>
      </c>
      <c r="Z22" s="24" t="str">
        <f>IF(Z24=0,"",IF(Z26&lt;Bases!$E$14,Bases!$D$16,IF(Z26&lt;Bases!$E$11,Bases!$D$14,IF(Z26&lt;Bases!$E$12,Bases!$D$11,IF(Z26&lt;Bases!$E$13,Bases!$D$12,Bases!$D$13)))))</f>
        <v/>
      </c>
      <c r="AA22" s="24" t="str">
        <f>IF(AA24=0,"",IF(AA26&lt;Bases!$E$14,Bases!$D$16,IF(AA26&lt;Bases!$E$11,Bases!$D$14,IF(AA26&lt;Bases!$E$12,Bases!$D$11,IF(AA26&lt;Bases!$E$13,Bases!$D$12,Bases!$D$13)))))</f>
        <v/>
      </c>
      <c r="AB22" s="24" t="str">
        <f>IF(AB24=0,"",IF(AB26&lt;Bases!$E$14,Bases!$D$16,IF(AB26&lt;Bases!$E$11,Bases!$D$14,IF(AB26&lt;Bases!$E$12,Bases!$D$11,IF(AB26&lt;Bases!$E$13,Bases!$D$12,Bases!$D$13)))))</f>
        <v/>
      </c>
      <c r="AC22" s="24" t="str">
        <f>IF(AC24=0,"",IF(AC26&lt;Bases!$E$14,Bases!$D$16,IF(AC26&lt;Bases!$E$11,Bases!$D$14,IF(AC26&lt;Bases!$E$12,Bases!$D$11,IF(AC26&lt;Bases!$E$13,Bases!$D$12,Bases!$D$13)))))</f>
        <v/>
      </c>
      <c r="AD22" s="24" t="str">
        <f>IF(AD24=0,"",IF(AD26&lt;Bases!$E$14,Bases!$D$16,IF(AD26&lt;Bases!$E$11,Bases!$D$14,IF(AD26&lt;Bases!$E$12,Bases!$D$11,IF(AD26&lt;Bases!$E$13,Bases!$D$12,Bases!$D$13)))))</f>
        <v/>
      </c>
      <c r="AE22" s="24" t="str">
        <f>IF(AE24=0,"",IF(AE26&lt;Bases!$E$14,Bases!$D$16,IF(AE26&lt;Bases!$E$11,Bases!$D$14,IF(AE26&lt;Bases!$E$12,Bases!$D$11,IF(AE26&lt;Bases!$E$13,Bases!$D$12,Bases!$D$13)))))</f>
        <v/>
      </c>
      <c r="AF22" s="24" t="str">
        <f>IF(AF24=0,"",IF(AF26&lt;Bases!$E$14,Bases!$D$16,IF(AF26&lt;Bases!$E$11,Bases!$D$14,IF(AF26&lt;Bases!$E$12,Bases!$D$11,IF(AF26&lt;Bases!$E$13,Bases!$D$12,Bases!$D$13)))))</f>
        <v/>
      </c>
      <c r="AG22" s="24" t="str">
        <f>IF(AG24=0,"",IF(AG26&lt;Bases!$E$14,Bases!$D$16,IF(AG26&lt;Bases!$E$11,Bases!$D$14,IF(AG26&lt;Bases!$E$12,Bases!$D$11,IF(AG26&lt;Bases!$E$13,Bases!$D$12,Bases!$D$13)))))</f>
        <v/>
      </c>
      <c r="AH22" s="24" t="str">
        <f>IF(AH24=0,"",IF(AH26&lt;Bases!$E$14,Bases!$D$16,IF(AH26&lt;Bases!$E$11,Bases!$D$14,IF(AH26&lt;Bases!$E$12,Bases!$D$11,IF(AH26&lt;Bases!$E$13,Bases!$D$12,Bases!$D$13)))))</f>
        <v/>
      </c>
      <c r="AI22" s="24" t="str">
        <f>IF(AI24=0,"",IF(AI26&lt;Bases!$E$14,Bases!$D$16,IF(AI26&lt;Bases!$E$11,Bases!$D$14,IF(AI26&lt;Bases!$E$12,Bases!$D$11,IF(AI26&lt;Bases!$E$13,Bases!$D$12,Bases!$D$13)))))</f>
        <v/>
      </c>
      <c r="AJ22" s="24" t="str">
        <f>IF(AJ24=0,"",IF(AJ26&lt;Bases!$E$14,Bases!$D$16,IF(AJ26&lt;Bases!$E$11,Bases!$D$14,IF(AJ26&lt;Bases!$E$12,Bases!$D$11,IF(AJ26&lt;Bases!$E$13,Bases!$D$12,Bases!$D$13)))))</f>
        <v/>
      </c>
      <c r="AL22" s="25" t="s">
        <v>38</v>
      </c>
      <c r="AM22" s="26" t="s">
        <v>39</v>
      </c>
      <c r="AN22" s="26" t="s">
        <v>40</v>
      </c>
      <c r="AO22" s="26" t="s">
        <v>41</v>
      </c>
    </row>
    <row r="23" spans="3:41" ht="18" customHeight="1">
      <c r="C23" s="9" t="s">
        <v>2</v>
      </c>
      <c r="D23" s="10">
        <f>E23</f>
        <v>42300</v>
      </c>
      <c r="E23" s="7">
        <v>42300</v>
      </c>
      <c r="F23" s="7">
        <v>42304</v>
      </c>
      <c r="G23" s="7">
        <v>42305</v>
      </c>
      <c r="H23" s="7">
        <v>42306</v>
      </c>
      <c r="I23" s="7">
        <v>42307</v>
      </c>
      <c r="J23" s="7">
        <v>42310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3:41" ht="18" customHeight="1">
      <c r="C24" s="1" t="s">
        <v>0</v>
      </c>
      <c r="D24" s="10">
        <f>E24</f>
        <v>15</v>
      </c>
      <c r="E24" s="8">
        <v>15</v>
      </c>
      <c r="F24" s="8">
        <v>25.3</v>
      </c>
      <c r="G24" s="8">
        <v>30.6</v>
      </c>
      <c r="H24" s="8">
        <v>33</v>
      </c>
      <c r="I24" s="8">
        <v>37.4</v>
      </c>
      <c r="J24" s="8">
        <v>28.5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3:41" ht="26" hidden="1" customHeight="1">
      <c r="D25">
        <v>0</v>
      </c>
      <c r="E25" s="15">
        <v>0</v>
      </c>
      <c r="F25" s="16">
        <f>IF(AVERAGE(E24,F24)&gt;Bases!$E$18,(AVERAGE(E24,F24)-Bases!$E$18)*(F23-E23),0)</f>
        <v>48.599999999999994</v>
      </c>
      <c r="G25" s="16">
        <f>IF(AVERAGE(F24,G24)&gt;Bases!$E$18,(AVERAGE(F24,G24)-Bases!$E$18)*(G23-F23),0)</f>
        <v>19.950000000000003</v>
      </c>
      <c r="H25" s="16">
        <f>IF(AVERAGE(G24,H24)&gt;Bases!$E$18,(AVERAGE(G24,H24)-Bases!$E$18)*(H23-G23),0)</f>
        <v>23.8</v>
      </c>
      <c r="I25" s="16">
        <f>IF(AVERAGE(H24,I24)&gt;Bases!$E$18,(AVERAGE(H24,I24)-Bases!$E$18)*(I23-H23),0)</f>
        <v>27.200000000000003</v>
      </c>
      <c r="J25" s="16">
        <f>IF(AVERAGE(I24,J24)&gt;Bases!$E$18,(AVERAGE(I24,J24)-Bases!$E$18)*(J23-I23),0)</f>
        <v>74.850000000000009</v>
      </c>
      <c r="K25" s="16">
        <f>IF(AVERAGE(J24,K24)&gt;Bases!$E$18,(AVERAGE(J24,K24)-Bases!$E$18)*(K23-J23),0)</f>
        <v>-867355</v>
      </c>
      <c r="L25" s="16" t="e">
        <f>IF(AVERAGE(K24,L24)&gt;Bases!$E$18,(AVERAGE(K24,L24)-Bases!$E$18)*(L23-K23),0)</f>
        <v>#DIV/0!</v>
      </c>
      <c r="M25" s="16" t="e">
        <f>IF(AVERAGE(L24,M24)&gt;Bases!$E$18,(AVERAGE(L24,M24)-Bases!$E$18)*(M23-L23),0)</f>
        <v>#DIV/0!</v>
      </c>
      <c r="N25" s="16" t="e">
        <f>IF(AVERAGE(M24,N24)&gt;Bases!$E$18,(AVERAGE(M24,N24)-Bases!$E$18)*(N23-M23),0)</f>
        <v>#DIV/0!</v>
      </c>
      <c r="O25" s="16" t="e">
        <f>IF(AVERAGE(N24,O24)&gt;Bases!$E$18,(AVERAGE(N24,O24)-Bases!$E$18)*(O23-N23),0)</f>
        <v>#DIV/0!</v>
      </c>
      <c r="P25" s="16" t="e">
        <f>IF(AVERAGE(O24,P24)&gt;Bases!$E$18,(AVERAGE(O24,P24)-Bases!$E$18)*(P23-O23),0)</f>
        <v>#DIV/0!</v>
      </c>
      <c r="Q25" s="16" t="e">
        <f>IF(AVERAGE(P24,Q24)&gt;Bases!$E$18,(AVERAGE(P24,Q24)-Bases!$E$18)*(Q23-P23),0)</f>
        <v>#DIV/0!</v>
      </c>
      <c r="R25" s="16" t="e">
        <f>IF(AVERAGE(Q24,R24)&gt;Bases!$E$18,(AVERAGE(Q24,R24)-Bases!$E$18)*(R23-Q23),0)</f>
        <v>#DIV/0!</v>
      </c>
      <c r="S25" s="16" t="e">
        <f>IF(AVERAGE(R24,S24)&gt;Bases!$E$18,(AVERAGE(R24,S24)-Bases!$E$18)*(S23-R23),0)</f>
        <v>#DIV/0!</v>
      </c>
      <c r="T25" s="16" t="e">
        <f>IF(AVERAGE(S24,T24)&gt;Bases!$E$18,(AVERAGE(S24,T24)-Bases!$E$18)*(T23-S23),0)</f>
        <v>#DIV/0!</v>
      </c>
      <c r="U25" s="16" t="e">
        <f>IF(AVERAGE(T24,U24)&gt;Bases!$E$18,(AVERAGE(T24,U24)-Bases!$E$18)*(U23-T23),0)</f>
        <v>#DIV/0!</v>
      </c>
      <c r="V25" s="16" t="e">
        <f>IF(AVERAGE(U24,V24)&gt;Bases!$E$18,(AVERAGE(U24,V24)-Bases!$E$18)*(V23-U23),0)</f>
        <v>#DIV/0!</v>
      </c>
      <c r="W25" s="16" t="e">
        <f>IF(AVERAGE(V24,W24)&gt;Bases!$E$18,(AVERAGE(V24,W24)-Bases!$E$18)*(W23-V23),0)</f>
        <v>#DIV/0!</v>
      </c>
      <c r="X25" s="16" t="e">
        <f>IF(AVERAGE(W24,X24)&gt;Bases!$E$18,(AVERAGE(W24,X24)-Bases!$E$18)*(X23-W23),0)</f>
        <v>#DIV/0!</v>
      </c>
      <c r="Y25" s="16" t="e">
        <f>IF(AVERAGE(X24,Y24)&gt;Bases!$E$18,(AVERAGE(X24,Y24)-Bases!$E$18)*(Y23-X23),0)</f>
        <v>#DIV/0!</v>
      </c>
      <c r="Z25" s="16" t="e">
        <f>IF(AVERAGE(Y24,Z24)&gt;Bases!$E$18,(AVERAGE(Y24,Z24)-Bases!$E$18)*(Z23-Y23),0)</f>
        <v>#DIV/0!</v>
      </c>
      <c r="AA25" s="16" t="e">
        <f>IF(AVERAGE(Z24,AA24)&gt;Bases!$E$18,(AVERAGE(Z24,AA24)-Bases!$E$18)*(AA23-Z23),0)</f>
        <v>#DIV/0!</v>
      </c>
      <c r="AB25" s="16" t="e">
        <f>IF(AVERAGE(AA24,AB24)&gt;Bases!$E$18,(AVERAGE(AA24,AB24)-Bases!$E$18)*(AB23-AA23),0)</f>
        <v>#DIV/0!</v>
      </c>
      <c r="AC25" s="16" t="e">
        <f>IF(AVERAGE(AB24,AC24)&gt;Bases!$E$18,(AVERAGE(AB24,AC24)-Bases!$E$18)*(AC23-AB23),0)</f>
        <v>#DIV/0!</v>
      </c>
      <c r="AD25" s="16" t="e">
        <f>IF(AVERAGE(AC24,AD24)&gt;Bases!$E$18,(AVERAGE(AC24,AD24)-Bases!$E$18)*(AD23-AC23),0)</f>
        <v>#DIV/0!</v>
      </c>
      <c r="AE25" s="16" t="e">
        <f>IF(AVERAGE(AD24,AE24)&gt;Bases!$E$18,(AVERAGE(AD24,AE24)-Bases!$E$18)*(AE23-AD23),0)</f>
        <v>#DIV/0!</v>
      </c>
      <c r="AF25" s="16" t="e">
        <f>IF(AVERAGE(AE24,AF24)&gt;Bases!$E$18,(AVERAGE(AE24,AF24)-Bases!$E$18)*(AF23-AE23),0)</f>
        <v>#DIV/0!</v>
      </c>
      <c r="AG25" s="16" t="e">
        <f>IF(AVERAGE(AF24,AG24)&gt;Bases!$E$18,(AVERAGE(AF24,AG24)-Bases!$E$18)*(AG23-AF23),0)</f>
        <v>#DIV/0!</v>
      </c>
      <c r="AH25" s="16" t="e">
        <f>IF(AVERAGE(AG24,AH24)&gt;Bases!$E$18,(AVERAGE(AG24,AH24)-Bases!$E$18)*(AH23-AG23),0)</f>
        <v>#DIV/0!</v>
      </c>
      <c r="AI25" s="16" t="e">
        <f>IF(AVERAGE(AH24,AI24)&gt;Bases!$E$18,(AVERAGE(AH24,AI24)-Bases!$E$18)*(AI23-AH23),0)</f>
        <v>#DIV/0!</v>
      </c>
      <c r="AJ25" s="16" t="e">
        <f>IF(AVERAGE(AI24,AJ24)&gt;Bases!$E$18,(AVERAGE(AI24,AJ24)-Bases!$E$18)*(AJ23-AI23),0)</f>
        <v>#DIV/0!</v>
      </c>
    </row>
    <row r="26" spans="3:41" ht="33" customHeight="1">
      <c r="C26" s="2" t="s">
        <v>1</v>
      </c>
      <c r="E26" s="11">
        <f>IF(OR(E23-D23&gt;8,E23-D23&lt;0),"erreur de date",IF(E24=0,"",D26+E25))</f>
        <v>0</v>
      </c>
      <c r="F26" s="11">
        <f>IF(OR(F23-E23&gt;8,F23-E23&lt;0),"erreur de date",IF(F24=0,"",E26+F25))</f>
        <v>48.599999999999994</v>
      </c>
      <c r="G26" s="11">
        <f t="shared" ref="G26:R26" si="1">IF(OR(G23-F23&gt;8,G23-F23&lt;0),"erreur de date",IF(G24=0,"",F26+G25))</f>
        <v>68.55</v>
      </c>
      <c r="H26" s="11">
        <f t="shared" si="1"/>
        <v>92.35</v>
      </c>
      <c r="I26" s="11">
        <f t="shared" si="1"/>
        <v>119.55</v>
      </c>
      <c r="J26" s="11">
        <f t="shared" si="1"/>
        <v>194.4</v>
      </c>
      <c r="K26" s="11" t="str">
        <f t="shared" si="1"/>
        <v>erreur de date</v>
      </c>
      <c r="L26" s="11" t="str">
        <f t="shared" si="1"/>
        <v/>
      </c>
      <c r="M26" s="11" t="str">
        <f t="shared" si="1"/>
        <v/>
      </c>
      <c r="N26" s="11" t="str">
        <f t="shared" si="1"/>
        <v/>
      </c>
      <c r="O26" s="11" t="str">
        <f t="shared" si="1"/>
        <v/>
      </c>
      <c r="P26" s="11" t="str">
        <f t="shared" si="1"/>
        <v/>
      </c>
      <c r="Q26" s="11" t="str">
        <f t="shared" si="1"/>
        <v/>
      </c>
      <c r="R26" s="11" t="str">
        <f t="shared" si="1"/>
        <v/>
      </c>
      <c r="S26" s="11" t="str">
        <f t="shared" ref="S26" si="2">IF(OR(S23-R23&gt;8,S23-R23&lt;0),"erreur de date",IF(S24=0,"",R26+S25))</f>
        <v/>
      </c>
      <c r="T26" s="11" t="str">
        <f t="shared" ref="T26" si="3">IF(OR(T23-S23&gt;8,T23-S23&lt;0),"erreur de date",IF(T24=0,"",S26+T25))</f>
        <v/>
      </c>
      <c r="U26" s="11" t="str">
        <f t="shared" ref="U26" si="4">IF(OR(U23-T23&gt;8,U23-T23&lt;0),"erreur de date",IF(U24=0,"",T26+U25))</f>
        <v/>
      </c>
      <c r="V26" s="11" t="str">
        <f t="shared" ref="V26" si="5">IF(OR(V23-U23&gt;8,V23-U23&lt;0),"erreur de date",IF(V24=0,"",U26+V25))</f>
        <v/>
      </c>
      <c r="W26" s="11" t="str">
        <f t="shared" ref="W26" si="6">IF(OR(W23-V23&gt;8,W23-V23&lt;0),"erreur de date",IF(W24=0,"",V26+W25))</f>
        <v/>
      </c>
      <c r="X26" s="11" t="str">
        <f t="shared" ref="X26" si="7">IF(OR(X23-W23&gt;8,X23-W23&lt;0),"erreur de date",IF(X24=0,"",W26+X25))</f>
        <v/>
      </c>
      <c r="Y26" s="11" t="str">
        <f t="shared" ref="Y26" si="8">IF(OR(Y23-X23&gt;8,Y23-X23&lt;0),"erreur de date",IF(Y24=0,"",X26+Y25))</f>
        <v/>
      </c>
      <c r="Z26" s="11" t="str">
        <f t="shared" ref="Z26" si="9">IF(OR(Z23-Y23&gt;8,Z23-Y23&lt;0),"erreur de date",IF(Z24=0,"",Y26+Z25))</f>
        <v/>
      </c>
      <c r="AA26" s="11" t="str">
        <f t="shared" ref="AA26" si="10">IF(OR(AA23-Z23&gt;8,AA23-Z23&lt;0),"erreur de date",IF(AA24=0,"",Z26+AA25))</f>
        <v/>
      </c>
      <c r="AB26" s="11" t="str">
        <f t="shared" ref="AB26" si="11">IF(OR(AB23-AA23&gt;8,AB23-AA23&lt;0),"erreur de date",IF(AB24=0,"",AA26+AB25))</f>
        <v/>
      </c>
      <c r="AC26" s="11" t="str">
        <f t="shared" ref="AC26" si="12">IF(OR(AC23-AB23&gt;8,AC23-AB23&lt;0),"erreur de date",IF(AC24=0,"",AB26+AC25))</f>
        <v/>
      </c>
      <c r="AD26" s="11" t="str">
        <f t="shared" ref="AD26" si="13">IF(OR(AD23-AC23&gt;8,AD23-AC23&lt;0),"erreur de date",IF(AD24=0,"",AC26+AD25))</f>
        <v/>
      </c>
      <c r="AE26" s="11" t="str">
        <f t="shared" ref="AE26" si="14">IF(OR(AE23-AD23&gt;8,AE23-AD23&lt;0),"erreur de date",IF(AE24=0,"",AD26+AE25))</f>
        <v/>
      </c>
      <c r="AF26" s="11" t="str">
        <f t="shared" ref="AF26" si="15">IF(OR(AF23-AE23&gt;8,AF23-AE23&lt;0),"erreur de date",IF(AF24=0,"",AE26+AF25))</f>
        <v/>
      </c>
      <c r="AG26" s="11" t="str">
        <f t="shared" ref="AG26" si="16">IF(OR(AG23-AF23&gt;8,AG23-AF23&lt;0),"erreur de date",IF(AG24=0,"",AF26+AG25))</f>
        <v/>
      </c>
      <c r="AH26" s="11" t="str">
        <f t="shared" ref="AH26" si="17">IF(OR(AH23-AG23&gt;8,AH23-AG23&lt;0),"erreur de date",IF(AH24=0,"",AG26+AH25))</f>
        <v/>
      </c>
      <c r="AI26" s="11" t="str">
        <f t="shared" ref="AI26" si="18">IF(OR(AI23-AH23&gt;8,AI23-AH23&lt;0),"erreur de date",IF(AI24=0,"",AH26+AI25))</f>
        <v/>
      </c>
      <c r="AJ26" s="11" t="str">
        <f t="shared" ref="AJ26" si="19">IF(OR(AJ23-AI23&gt;8,AJ23-AI23&lt;0),"erreur de date",IF(AJ24=0,"",AI26+AJ25))</f>
        <v/>
      </c>
      <c r="AL26" s="11">
        <f>IF(E23&lt;500,"",MAX(E26:AJ26))</f>
        <v>194.4</v>
      </c>
      <c r="AM26" s="27">
        <f>IF(E23&lt;500,"",COUNTA(F23:AJ23))</f>
        <v>5</v>
      </c>
      <c r="AN26" s="27">
        <f>IF(E23&lt;500,"",MAX(E24:AJ24))</f>
        <v>37.4</v>
      </c>
      <c r="AO26" s="27">
        <f>IF(E23&lt;500,"",E24)</f>
        <v>15</v>
      </c>
    </row>
    <row r="27" spans="3:41" ht="19" customHeight="1">
      <c r="C27" s="13" t="s">
        <v>17</v>
      </c>
      <c r="D27" s="13"/>
      <c r="E27" s="13"/>
      <c r="F27" s="13" t="s">
        <v>36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3:41" ht="19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3:41" ht="19" hidden="1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3:41" ht="19" hidden="1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3:41" ht="19" customHeight="1" thickBot="1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3:41" ht="54" customHeight="1" thickBot="1">
      <c r="C32" s="20" t="s">
        <v>26</v>
      </c>
      <c r="E32" s="19" t="s">
        <v>7</v>
      </c>
      <c r="F32" s="24" t="str">
        <f>IF(F34=0,"",IF(F36&lt;Bases!$E$14,Bases!$D$16,IF(F36&lt;Bases!$E$11,Bases!$D$14,IF(F36&lt;Bases!$E$12,Bases!$D$11,IF(F36&lt;Bases!$E$13,Bases!$D$12,Bases!$D$13)))))</f>
        <v>Laisser fermenter</v>
      </c>
      <c r="G32" s="24" t="str">
        <f>IF(G34=0,"",IF(G36&lt;Bases!$E$14,Bases!$D$16,IF(G36&lt;Bases!$E$11,Bases!$D$14,IF(G36&lt;Bases!$E$12,Bases!$D$11,IF(G36&lt;Bases!$E$13,Bases!$D$12,Bases!$D$13)))))</f>
        <v>Laisser fermenter</v>
      </c>
      <c r="H32" s="24" t="str">
        <f>IF(H34=0,"",IF(H36&lt;Bases!$E$14,Bases!$D$16,IF(H36&lt;Bases!$E$11,Bases!$D$14,IF(H36&lt;Bases!$E$12,Bases!$D$11,IF(H36&lt;Bases!$E$13,Bases!$D$12,Bases!$D$13)))))</f>
        <v>Laisser fermenter</v>
      </c>
      <c r="I32" s="24" t="str">
        <f>IF(I34=0,"",IF(I36&lt;Bases!$E$14,Bases!$D$16,IF(I36&lt;Bases!$E$11,Bases!$D$14,IF(I36&lt;Bases!$E$12,Bases!$D$11,IF(I36&lt;Bases!$E$13,Bases!$D$12,Bases!$D$13)))))</f>
        <v>Laisser fermenter</v>
      </c>
      <c r="J32" s="24" t="str">
        <f>IF(J34=0,"",IF(J36&lt;Bases!$E$14,Bases!$D$16,IF(J36&lt;Bases!$E$11,Bases!$D$14,IF(J36&lt;Bases!$E$12,Bases!$D$11,IF(J36&lt;Bases!$E$13,Bases!$D$12,Bases!$D$13)))))</f>
        <v>Bon niveau de fermentation</v>
      </c>
      <c r="K32" s="24" t="str">
        <f>IF(K34=0,"",IF(K36&lt;Bases!$E$14,Bases!$D$16,IF(K36&lt;Bases!$E$11,Bases!$D$14,IF(K36&lt;Bases!$E$12,Bases!$D$11,IF(K36&lt;Bases!$E$13,Bases!$D$12,Bases!$D$13)))))</f>
        <v/>
      </c>
      <c r="L32" s="24" t="str">
        <f>IF(L34=0,"",IF(L36&lt;Bases!$E$14,Bases!$D$16,IF(L36&lt;Bases!$E$11,Bases!$D$14,IF(L36&lt;Bases!$E$12,Bases!$D$11,IF(L36&lt;Bases!$E$13,Bases!$D$12,Bases!$D$13)))))</f>
        <v/>
      </c>
      <c r="M32" s="24" t="str">
        <f>IF(M34=0,"",IF(M36&lt;Bases!$E$14,Bases!$D$16,IF(M36&lt;Bases!$E$11,Bases!$D$14,IF(M36&lt;Bases!$E$12,Bases!$D$11,IF(M36&lt;Bases!$E$13,Bases!$D$12,Bases!$D$13)))))</f>
        <v/>
      </c>
      <c r="N32" s="24" t="str">
        <f>IF(N34=0,"",IF(N36&lt;Bases!$E$14,Bases!$D$16,IF(N36&lt;Bases!$E$11,Bases!$D$14,IF(N36&lt;Bases!$E$12,Bases!$D$11,IF(N36&lt;Bases!$E$13,Bases!$D$12,Bases!$D$13)))))</f>
        <v/>
      </c>
      <c r="O32" s="24" t="str">
        <f>IF(O34=0,"",IF(O36&lt;Bases!$E$14,Bases!$D$16,IF(O36&lt;Bases!$E$11,Bases!$D$14,IF(O36&lt;Bases!$E$12,Bases!$D$11,IF(O36&lt;Bases!$E$13,Bases!$D$12,Bases!$D$13)))))</f>
        <v/>
      </c>
      <c r="P32" s="24" t="str">
        <f>IF(P34=0,"",IF(P36&lt;Bases!$E$14,Bases!$D$16,IF(P36&lt;Bases!$E$11,Bases!$D$14,IF(P36&lt;Bases!$E$12,Bases!$D$11,IF(P36&lt;Bases!$E$13,Bases!$D$12,Bases!$D$13)))))</f>
        <v/>
      </c>
      <c r="Q32" s="24" t="str">
        <f>IF(Q34=0,"",IF(Q36&lt;Bases!$E$14,Bases!$D$16,IF(Q36&lt;Bases!$E$11,Bases!$D$14,IF(Q36&lt;Bases!$E$12,Bases!$D$11,IF(Q36&lt;Bases!$E$13,Bases!$D$12,Bases!$D$13)))))</f>
        <v/>
      </c>
      <c r="R32" s="24" t="str">
        <f>IF(R34=0,"",IF(R36&lt;Bases!$E$14,Bases!$D$16,IF(R36&lt;Bases!$E$11,Bases!$D$14,IF(R36&lt;Bases!$E$12,Bases!$D$11,IF(R36&lt;Bases!$E$13,Bases!$D$12,Bases!$D$13)))))</f>
        <v/>
      </c>
      <c r="S32" s="24" t="str">
        <f>IF(S34=0,"",IF(S36&lt;Bases!$E$14,Bases!$D$16,IF(S36&lt;Bases!$E$11,Bases!$D$14,IF(S36&lt;Bases!$E$12,Bases!$D$11,IF(S36&lt;Bases!$E$13,Bases!$D$12,Bases!$D$13)))))</f>
        <v/>
      </c>
      <c r="T32" s="24" t="str">
        <f>IF(T34=0,"",IF(T36&lt;Bases!$E$14,Bases!$D$16,IF(T36&lt;Bases!$E$11,Bases!$D$14,IF(T36&lt;Bases!$E$12,Bases!$D$11,IF(T36&lt;Bases!$E$13,Bases!$D$12,Bases!$D$13)))))</f>
        <v/>
      </c>
      <c r="U32" s="24" t="str">
        <f>IF(U34=0,"",IF(U36&lt;Bases!$E$14,Bases!$D$16,IF(U36&lt;Bases!$E$11,Bases!$D$14,IF(U36&lt;Bases!$E$12,Bases!$D$11,IF(U36&lt;Bases!$E$13,Bases!$D$12,Bases!$D$13)))))</f>
        <v/>
      </c>
      <c r="V32" s="24" t="str">
        <f>IF(V34=0,"",IF(V36&lt;Bases!$E$14,Bases!$D$16,IF(V36&lt;Bases!$E$11,Bases!$D$14,IF(V36&lt;Bases!$E$12,Bases!$D$11,IF(V36&lt;Bases!$E$13,Bases!$D$12,Bases!$D$13)))))</f>
        <v/>
      </c>
      <c r="W32" s="24" t="str">
        <f>IF(W34=0,"",IF(W36&lt;Bases!$E$14,Bases!$D$16,IF(W36&lt;Bases!$E$11,Bases!$D$14,IF(W36&lt;Bases!$E$12,Bases!$D$11,IF(W36&lt;Bases!$E$13,Bases!$D$12,Bases!$D$13)))))</f>
        <v/>
      </c>
      <c r="X32" s="24" t="str">
        <f>IF(X34=0,"",IF(X36&lt;Bases!$E$14,Bases!$D$16,IF(X36&lt;Bases!$E$11,Bases!$D$14,IF(X36&lt;Bases!$E$12,Bases!$D$11,IF(X36&lt;Bases!$E$13,Bases!$D$12,Bases!$D$13)))))</f>
        <v/>
      </c>
      <c r="Y32" s="24" t="str">
        <f>IF(Y34=0,"",IF(Y36&lt;Bases!$E$14,Bases!$D$16,IF(Y36&lt;Bases!$E$11,Bases!$D$14,IF(Y36&lt;Bases!$E$12,Bases!$D$11,IF(Y36&lt;Bases!$E$13,Bases!$D$12,Bases!$D$13)))))</f>
        <v/>
      </c>
      <c r="Z32" s="24" t="str">
        <f>IF(Z34=0,"",IF(Z36&lt;Bases!$E$14,Bases!$D$16,IF(Z36&lt;Bases!$E$11,Bases!$D$14,IF(Z36&lt;Bases!$E$12,Bases!$D$11,IF(Z36&lt;Bases!$E$13,Bases!$D$12,Bases!$D$13)))))</f>
        <v/>
      </c>
      <c r="AA32" s="24" t="str">
        <f>IF(AA34=0,"",IF(AA36&lt;Bases!$E$14,Bases!$D$16,IF(AA36&lt;Bases!$E$11,Bases!$D$14,IF(AA36&lt;Bases!$E$12,Bases!$D$11,IF(AA36&lt;Bases!$E$13,Bases!$D$12,Bases!$D$13)))))</f>
        <v/>
      </c>
      <c r="AB32" s="24" t="str">
        <f>IF(AB34=0,"",IF(AB36&lt;Bases!$E$14,Bases!$D$16,IF(AB36&lt;Bases!$E$11,Bases!$D$14,IF(AB36&lt;Bases!$E$12,Bases!$D$11,IF(AB36&lt;Bases!$E$13,Bases!$D$12,Bases!$D$13)))))</f>
        <v/>
      </c>
      <c r="AC32" s="24" t="str">
        <f>IF(AC34=0,"",IF(AC36&lt;Bases!$E$14,Bases!$D$16,IF(AC36&lt;Bases!$E$11,Bases!$D$14,IF(AC36&lt;Bases!$E$12,Bases!$D$11,IF(AC36&lt;Bases!$E$13,Bases!$D$12,Bases!$D$13)))))</f>
        <v/>
      </c>
      <c r="AD32" s="24" t="str">
        <f>IF(AD34=0,"",IF(AD36&lt;Bases!$E$14,Bases!$D$16,IF(AD36&lt;Bases!$E$11,Bases!$D$14,IF(AD36&lt;Bases!$E$12,Bases!$D$11,IF(AD36&lt;Bases!$E$13,Bases!$D$12,Bases!$D$13)))))</f>
        <v/>
      </c>
      <c r="AE32" s="24" t="str">
        <f>IF(AE34=0,"",IF(AE36&lt;Bases!$E$14,Bases!$D$16,IF(AE36&lt;Bases!$E$11,Bases!$D$14,IF(AE36&lt;Bases!$E$12,Bases!$D$11,IF(AE36&lt;Bases!$E$13,Bases!$D$12,Bases!$D$13)))))</f>
        <v/>
      </c>
      <c r="AF32" s="24" t="str">
        <f>IF(AF34=0,"",IF(AF36&lt;Bases!$E$14,Bases!$D$16,IF(AF36&lt;Bases!$E$11,Bases!$D$14,IF(AF36&lt;Bases!$E$12,Bases!$D$11,IF(AF36&lt;Bases!$E$13,Bases!$D$12,Bases!$D$13)))))</f>
        <v/>
      </c>
      <c r="AG32" s="24" t="str">
        <f>IF(AG34=0,"",IF(AG36&lt;Bases!$E$14,Bases!$D$16,IF(AG36&lt;Bases!$E$11,Bases!$D$14,IF(AG36&lt;Bases!$E$12,Bases!$D$11,IF(AG36&lt;Bases!$E$13,Bases!$D$12,Bases!$D$13)))))</f>
        <v/>
      </c>
      <c r="AH32" s="24" t="str">
        <f>IF(AH34=0,"",IF(AH36&lt;Bases!$E$14,Bases!$D$16,IF(AH36&lt;Bases!$E$11,Bases!$D$14,IF(AH36&lt;Bases!$E$12,Bases!$D$11,IF(AH36&lt;Bases!$E$13,Bases!$D$12,Bases!$D$13)))))</f>
        <v/>
      </c>
      <c r="AI32" s="24" t="str">
        <f>IF(AI34=0,"",IF(AI36&lt;Bases!$E$14,Bases!$D$16,IF(AI36&lt;Bases!$E$11,Bases!$D$14,IF(AI36&lt;Bases!$E$12,Bases!$D$11,IF(AI36&lt;Bases!$E$13,Bases!$D$12,Bases!$D$13)))))</f>
        <v/>
      </c>
      <c r="AJ32" s="24" t="str">
        <f>IF(AJ34=0,"",IF(AJ36&lt;Bases!$E$14,Bases!$D$16,IF(AJ36&lt;Bases!$E$11,Bases!$D$14,IF(AJ36&lt;Bases!$E$12,Bases!$D$11,IF(AJ36&lt;Bases!$E$13,Bases!$D$12,Bases!$D$13)))))</f>
        <v/>
      </c>
    </row>
    <row r="33" spans="3:41" ht="18" customHeight="1">
      <c r="C33" s="9" t="s">
        <v>2</v>
      </c>
      <c r="D33" s="10">
        <f>E33</f>
        <v>42300</v>
      </c>
      <c r="E33" s="7">
        <v>42300</v>
      </c>
      <c r="F33" s="7">
        <v>42304</v>
      </c>
      <c r="G33" s="7">
        <v>42305</v>
      </c>
      <c r="H33" s="7">
        <v>42306</v>
      </c>
      <c r="I33" s="7">
        <v>42307</v>
      </c>
      <c r="J33" s="7">
        <v>42310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3:41" ht="18" customHeight="1">
      <c r="C34" s="1" t="s">
        <v>0</v>
      </c>
      <c r="D34" s="10">
        <f>E34</f>
        <v>15</v>
      </c>
      <c r="E34" s="8">
        <v>15</v>
      </c>
      <c r="F34" s="8">
        <v>31.1</v>
      </c>
      <c r="G34" s="8">
        <v>27.9</v>
      </c>
      <c r="H34" s="8">
        <v>29.1</v>
      </c>
      <c r="I34" s="8">
        <v>30.7</v>
      </c>
      <c r="J34" s="8">
        <v>29.5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3:41" ht="26" hidden="1" customHeight="1">
      <c r="D35">
        <v>0</v>
      </c>
      <c r="E35" s="15">
        <v>0</v>
      </c>
      <c r="F35" s="16">
        <f>IF(AVERAGE(E34,F34)&gt;Bases!$E$18,(AVERAGE(E34,F34)-Bases!$E$18)*(F33-E33),0)</f>
        <v>60.2</v>
      </c>
      <c r="G35" s="16">
        <f>IF(AVERAGE(F34,G34)&gt;Bases!$E$18,(AVERAGE(F34,G34)-Bases!$E$18)*(G33-F33),0)</f>
        <v>21.5</v>
      </c>
      <c r="H35" s="16">
        <f>IF(AVERAGE(G34,H34)&gt;Bases!$E$18,(AVERAGE(G34,H34)-Bases!$E$18)*(H33-G33),0)</f>
        <v>20.5</v>
      </c>
      <c r="I35" s="16">
        <f>IF(AVERAGE(H34,I34)&gt;Bases!$E$18,(AVERAGE(H34,I34)-Bases!$E$18)*(I33-H33),0)</f>
        <v>21.9</v>
      </c>
      <c r="J35" s="16">
        <f>IF(AVERAGE(I34,J34)&gt;Bases!$E$18,(AVERAGE(I34,J34)-Bases!$E$18)*(J33-I33),0)</f>
        <v>66.300000000000011</v>
      </c>
      <c r="K35" s="16">
        <f>IF(AVERAGE(J34,K34)&gt;Bases!$E$18,(AVERAGE(J34,K34)-Bases!$E$18)*(K33-J33),0)</f>
        <v>-909665</v>
      </c>
      <c r="L35" s="16" t="e">
        <f>IF(AVERAGE(K34,L34)&gt;Bases!$E$18,(AVERAGE(K34,L34)-Bases!$E$18)*(L33-K33),0)</f>
        <v>#DIV/0!</v>
      </c>
      <c r="M35" s="16" t="e">
        <f>IF(AVERAGE(L34,M34)&gt;Bases!$E$18,(AVERAGE(L34,M34)-Bases!$E$18)*(M33-L33),0)</f>
        <v>#DIV/0!</v>
      </c>
      <c r="N35" s="16" t="e">
        <f>IF(AVERAGE(M34,N34)&gt;Bases!$E$18,(AVERAGE(M34,N34)-Bases!$E$18)*(N33-M33),0)</f>
        <v>#DIV/0!</v>
      </c>
      <c r="O35" s="16" t="e">
        <f>IF(AVERAGE(N34,O34)&gt;Bases!$E$18,(AVERAGE(N34,O34)-Bases!$E$18)*(O33-N33),0)</f>
        <v>#DIV/0!</v>
      </c>
      <c r="P35" s="16" t="e">
        <f>IF(AVERAGE(O34,P34)&gt;Bases!$E$18,(AVERAGE(O34,P34)-Bases!$E$18)*(P33-O33),0)</f>
        <v>#DIV/0!</v>
      </c>
      <c r="Q35" s="16" t="e">
        <f>IF(AVERAGE(P34,Q34)&gt;Bases!$E$18,(AVERAGE(P34,Q34)-Bases!$E$18)*(Q33-P33),0)</f>
        <v>#DIV/0!</v>
      </c>
      <c r="R35" s="16" t="e">
        <f>IF(AVERAGE(Q34,R34)&gt;Bases!$E$18,(AVERAGE(Q34,R34)-Bases!$E$18)*(R33-Q33),0)</f>
        <v>#DIV/0!</v>
      </c>
      <c r="S35" s="16" t="e">
        <f>IF(AVERAGE(R34,S34)&gt;Bases!$E$18,(AVERAGE(R34,S34)-Bases!$E$18)*(S33-R33),0)</f>
        <v>#DIV/0!</v>
      </c>
      <c r="T35" s="16" t="e">
        <f>IF(AVERAGE(S34,T34)&gt;Bases!$E$18,(AVERAGE(S34,T34)-Bases!$E$18)*(T33-S33),0)</f>
        <v>#DIV/0!</v>
      </c>
      <c r="U35" s="16" t="e">
        <f>IF(AVERAGE(T34,U34)&gt;Bases!$E$18,(AVERAGE(T34,U34)-Bases!$E$18)*(U33-T33),0)</f>
        <v>#DIV/0!</v>
      </c>
      <c r="V35" s="16" t="e">
        <f>IF(AVERAGE(U34,V34)&gt;Bases!$E$18,(AVERAGE(U34,V34)-Bases!$E$18)*(V33-U33),0)</f>
        <v>#DIV/0!</v>
      </c>
      <c r="W35" s="16" t="e">
        <f>IF(AVERAGE(V34,W34)&gt;Bases!$E$18,(AVERAGE(V34,W34)-Bases!$E$18)*(W33-V33),0)</f>
        <v>#DIV/0!</v>
      </c>
      <c r="X35" s="16" t="e">
        <f>IF(AVERAGE(W34,X34)&gt;Bases!$E$18,(AVERAGE(W34,X34)-Bases!$E$18)*(X33-W33),0)</f>
        <v>#DIV/0!</v>
      </c>
      <c r="Y35" s="16" t="e">
        <f>IF(AVERAGE(X34,Y34)&gt;Bases!$E$18,(AVERAGE(X34,Y34)-Bases!$E$18)*(Y33-X33),0)</f>
        <v>#DIV/0!</v>
      </c>
      <c r="Z35" s="16" t="e">
        <f>IF(AVERAGE(Y34,Z34)&gt;Bases!$E$18,(AVERAGE(Y34,Z34)-Bases!$E$18)*(Z33-Y33),0)</f>
        <v>#DIV/0!</v>
      </c>
      <c r="AA35" s="16" t="e">
        <f>IF(AVERAGE(Z34,AA34)&gt;Bases!$E$18,(AVERAGE(Z34,AA34)-Bases!$E$18)*(AA33-Z33),0)</f>
        <v>#DIV/0!</v>
      </c>
      <c r="AB35" s="16" t="e">
        <f>IF(AVERAGE(AA34,AB34)&gt;Bases!$E$18,(AVERAGE(AA34,AB34)-Bases!$E$18)*(AB33-AA33),0)</f>
        <v>#DIV/0!</v>
      </c>
      <c r="AC35" s="16" t="e">
        <f>IF(AVERAGE(AB34,AC34)&gt;Bases!$E$18,(AVERAGE(AB34,AC34)-Bases!$E$18)*(AC33-AB33),0)</f>
        <v>#DIV/0!</v>
      </c>
      <c r="AD35" s="16" t="e">
        <f>IF(AVERAGE(AC34,AD34)&gt;Bases!$E$18,(AVERAGE(AC34,AD34)-Bases!$E$18)*(AD33-AC33),0)</f>
        <v>#DIV/0!</v>
      </c>
      <c r="AE35" s="16" t="e">
        <f>IF(AVERAGE(AD34,AE34)&gt;Bases!$E$18,(AVERAGE(AD34,AE34)-Bases!$E$18)*(AE33-AD33),0)</f>
        <v>#DIV/0!</v>
      </c>
      <c r="AF35" s="16" t="e">
        <f>IF(AVERAGE(AE34,AF34)&gt;Bases!$E$18,(AVERAGE(AE34,AF34)-Bases!$E$18)*(AF33-AE33),0)</f>
        <v>#DIV/0!</v>
      </c>
      <c r="AG35" s="16" t="e">
        <f>IF(AVERAGE(AF34,AG34)&gt;Bases!$E$18,(AVERAGE(AF34,AG34)-Bases!$E$18)*(AG33-AF33),0)</f>
        <v>#DIV/0!</v>
      </c>
      <c r="AH35" s="16" t="e">
        <f>IF(AVERAGE(AG34,AH34)&gt;Bases!$E$18,(AVERAGE(AG34,AH34)-Bases!$E$18)*(AH33-AG33),0)</f>
        <v>#DIV/0!</v>
      </c>
      <c r="AI35" s="16" t="e">
        <f>IF(AVERAGE(AH34,AI34)&gt;Bases!$E$18,(AVERAGE(AH34,AI34)-Bases!$E$18)*(AI33-AH33),0)</f>
        <v>#DIV/0!</v>
      </c>
      <c r="AJ35" s="16" t="e">
        <f>IF(AVERAGE(AI34,AJ34)&gt;Bases!$E$18,(AVERAGE(AI34,AJ34)-Bases!$E$18)*(AJ33-AI33),0)</f>
        <v>#DIV/0!</v>
      </c>
    </row>
    <row r="36" spans="3:41" ht="33" customHeight="1">
      <c r="C36" s="2" t="s">
        <v>1</v>
      </c>
      <c r="E36" s="11">
        <f>IF(OR(E33-D33&gt;8,E33-D33&lt;0),"erreur de date",IF(E34=0,"",D36+E35))</f>
        <v>0</v>
      </c>
      <c r="F36" s="11">
        <f>IF(OR(F33-E33&gt;8,F33-E33&lt;0),"erreur de date",IF(F34=0,"",E36+F35))</f>
        <v>60.2</v>
      </c>
      <c r="G36" s="11">
        <f t="shared" ref="G36" si="20">IF(OR(G33-F33&gt;8,G33-F33&lt;0),"erreur de date",IF(G34=0,"",F36+G35))</f>
        <v>81.7</v>
      </c>
      <c r="H36" s="11">
        <f t="shared" ref="H36" si="21">IF(OR(H33-G33&gt;8,H33-G33&lt;0),"erreur de date",IF(H34=0,"",G36+H35))</f>
        <v>102.2</v>
      </c>
      <c r="I36" s="11">
        <f t="shared" ref="I36" si="22">IF(OR(I33-H33&gt;8,I33-H33&lt;0),"erreur de date",IF(I34=0,"",H36+I35))</f>
        <v>124.1</v>
      </c>
      <c r="J36" s="11">
        <f t="shared" ref="J36" si="23">IF(OR(J33-I33&gt;8,J33-I33&lt;0),"erreur de date",IF(J34=0,"",I36+J35))</f>
        <v>190.4</v>
      </c>
      <c r="K36" s="11" t="str">
        <f t="shared" ref="K36" si="24">IF(OR(K33-J33&gt;8,K33-J33&lt;0),"erreur de date",IF(K34=0,"",J36+K35))</f>
        <v>erreur de date</v>
      </c>
      <c r="L36" s="11" t="str">
        <f t="shared" ref="L36" si="25">IF(OR(L33-K33&gt;8,L33-K33&lt;0),"erreur de date",IF(L34=0,"",K36+L35))</f>
        <v/>
      </c>
      <c r="M36" s="11" t="str">
        <f t="shared" ref="M36" si="26">IF(OR(M33-L33&gt;8,M33-L33&lt;0),"erreur de date",IF(M34=0,"",L36+M35))</f>
        <v/>
      </c>
      <c r="N36" s="11" t="str">
        <f t="shared" ref="N36" si="27">IF(OR(N33-M33&gt;8,N33-M33&lt;0),"erreur de date",IF(N34=0,"",M36+N35))</f>
        <v/>
      </c>
      <c r="O36" s="11" t="str">
        <f t="shared" ref="O36" si="28">IF(OR(O33-N33&gt;8,O33-N33&lt;0),"erreur de date",IF(O34=0,"",N36+O35))</f>
        <v/>
      </c>
      <c r="P36" s="11" t="str">
        <f t="shared" ref="P36" si="29">IF(OR(P33-O33&gt;8,P33-O33&lt;0),"erreur de date",IF(P34=0,"",O36+P35))</f>
        <v/>
      </c>
      <c r="Q36" s="11" t="str">
        <f t="shared" ref="Q36" si="30">IF(OR(Q33-P33&gt;8,Q33-P33&lt;0),"erreur de date",IF(Q34=0,"",P36+Q35))</f>
        <v/>
      </c>
      <c r="R36" s="11" t="str">
        <f t="shared" ref="R36" si="31">IF(OR(R33-Q33&gt;8,R33-Q33&lt;0),"erreur de date",IF(R34=0,"",Q36+R35))</f>
        <v/>
      </c>
      <c r="S36" s="11" t="str">
        <f t="shared" ref="S36" si="32">IF(OR(S33-R33&gt;8,S33-R33&lt;0),"erreur de date",IF(S34=0,"",R36+S35))</f>
        <v/>
      </c>
      <c r="T36" s="11" t="str">
        <f t="shared" ref="T36" si="33">IF(OR(T33-S33&gt;8,T33-S33&lt;0),"erreur de date",IF(T34=0,"",S36+T35))</f>
        <v/>
      </c>
      <c r="U36" s="11" t="str">
        <f t="shared" ref="U36" si="34">IF(OR(U33-T33&gt;8,U33-T33&lt;0),"erreur de date",IF(U34=0,"",T36+U35))</f>
        <v/>
      </c>
      <c r="V36" s="11" t="str">
        <f t="shared" ref="V36" si="35">IF(OR(V33-U33&gt;8,V33-U33&lt;0),"erreur de date",IF(V34=0,"",U36+V35))</f>
        <v/>
      </c>
      <c r="W36" s="11" t="str">
        <f t="shared" ref="W36" si="36">IF(OR(W33-V33&gt;8,W33-V33&lt;0),"erreur de date",IF(W34=0,"",V36+W35))</f>
        <v/>
      </c>
      <c r="X36" s="11" t="str">
        <f t="shared" ref="X36" si="37">IF(OR(X33-W33&gt;8,X33-W33&lt;0),"erreur de date",IF(X34=0,"",W36+X35))</f>
        <v/>
      </c>
      <c r="Y36" s="11" t="str">
        <f t="shared" ref="Y36" si="38">IF(OR(Y33-X33&gt;8,Y33-X33&lt;0),"erreur de date",IF(Y34=0,"",X36+Y35))</f>
        <v/>
      </c>
      <c r="Z36" s="11" t="str">
        <f t="shared" ref="Z36" si="39">IF(OR(Z33-Y33&gt;8,Z33-Y33&lt;0),"erreur de date",IF(Z34=0,"",Y36+Z35))</f>
        <v/>
      </c>
      <c r="AA36" s="11" t="str">
        <f t="shared" ref="AA36" si="40">IF(OR(AA33-Z33&gt;8,AA33-Z33&lt;0),"erreur de date",IF(AA34=0,"",Z36+AA35))</f>
        <v/>
      </c>
      <c r="AB36" s="11" t="str">
        <f t="shared" ref="AB36" si="41">IF(OR(AB33-AA33&gt;8,AB33-AA33&lt;0),"erreur de date",IF(AB34=0,"",AA36+AB35))</f>
        <v/>
      </c>
      <c r="AC36" s="11" t="str">
        <f t="shared" ref="AC36" si="42">IF(OR(AC33-AB33&gt;8,AC33-AB33&lt;0),"erreur de date",IF(AC34=0,"",AB36+AC35))</f>
        <v/>
      </c>
      <c r="AD36" s="11" t="str">
        <f t="shared" ref="AD36" si="43">IF(OR(AD33-AC33&gt;8,AD33-AC33&lt;0),"erreur de date",IF(AD34=0,"",AC36+AD35))</f>
        <v/>
      </c>
      <c r="AE36" s="11" t="str">
        <f t="shared" ref="AE36" si="44">IF(OR(AE33-AD33&gt;8,AE33-AD33&lt;0),"erreur de date",IF(AE34=0,"",AD36+AE35))</f>
        <v/>
      </c>
      <c r="AF36" s="11" t="str">
        <f t="shared" ref="AF36" si="45">IF(OR(AF33-AE33&gt;8,AF33-AE33&lt;0),"erreur de date",IF(AF34=0,"",AE36+AF35))</f>
        <v/>
      </c>
      <c r="AG36" s="11" t="str">
        <f t="shared" ref="AG36" si="46">IF(OR(AG33-AF33&gt;8,AG33-AF33&lt;0),"erreur de date",IF(AG34=0,"",AF36+AG35))</f>
        <v/>
      </c>
      <c r="AH36" s="11" t="str">
        <f t="shared" ref="AH36" si="47">IF(OR(AH33-AG33&gt;8,AH33-AG33&lt;0),"erreur de date",IF(AH34=0,"",AG36+AH35))</f>
        <v/>
      </c>
      <c r="AI36" s="11" t="str">
        <f t="shared" ref="AI36" si="48">IF(OR(AI33-AH33&gt;8,AI33-AH33&lt;0),"erreur de date",IF(AI34=0,"",AH36+AI35))</f>
        <v/>
      </c>
      <c r="AJ36" s="11" t="str">
        <f t="shared" ref="AJ36" si="49">IF(OR(AJ33-AI33&gt;8,AJ33-AI33&lt;0),"erreur de date",IF(AJ34=0,"",AI36+AJ35))</f>
        <v/>
      </c>
      <c r="AL36" s="11">
        <f>IF(E33&lt;500,"",MAX(E36:AJ36))</f>
        <v>190.4</v>
      </c>
      <c r="AM36" s="27">
        <f>IF(E33&lt;500,"",COUNTA(F33:AJ33))</f>
        <v>5</v>
      </c>
      <c r="AN36" s="27">
        <f>IF(E33&lt;500,"",MAX(E34:AJ34))</f>
        <v>31.1</v>
      </c>
      <c r="AO36" s="27">
        <f>IF(E33&lt;500,"",E34)</f>
        <v>15</v>
      </c>
    </row>
    <row r="37" spans="3:41" ht="19" customHeight="1">
      <c r="C37" s="13" t="s">
        <v>17</v>
      </c>
      <c r="D37" s="13"/>
      <c r="E37" s="13"/>
      <c r="F37" s="13" t="s">
        <v>31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3:41" ht="19" customHeight="1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3:41" ht="19" hidden="1" customHeight="1" thickBot="1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3:41" ht="19" hidden="1" customHeight="1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3:41" ht="19" customHeight="1" thickBot="1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3:41" ht="54" customHeight="1" thickBot="1">
      <c r="C42" s="20" t="s">
        <v>27</v>
      </c>
      <c r="E42" s="19" t="s">
        <v>7</v>
      </c>
      <c r="F42" s="24" t="str">
        <f>IF(F44=0,"",IF(F46&lt;Bases!$E$14,Bases!$D$16,IF(F46&lt;Bases!$E$11,Bases!$D$14,IF(F46&lt;Bases!$E$12,Bases!$D$11,IF(F46&lt;Bases!$E$13,Bases!$D$12,Bases!$D$13)))))</f>
        <v>Laisser fermenter</v>
      </c>
      <c r="G42" s="24" t="str">
        <f>IF(G44=0,"",IF(G46&lt;Bases!$E$14,Bases!$D$16,IF(G46&lt;Bases!$E$11,Bases!$D$14,IF(G46&lt;Bases!$E$12,Bases!$D$11,IF(G46&lt;Bases!$E$13,Bases!$D$12,Bases!$D$13)))))</f>
        <v>Laisser fermenter</v>
      </c>
      <c r="H42" s="24" t="str">
        <f>IF(H44=0,"",IF(H46&lt;Bases!$E$14,Bases!$D$16,IF(H46&lt;Bases!$E$11,Bases!$D$14,IF(H46&lt;Bases!$E$12,Bases!$D$11,IF(H46&lt;Bases!$E$13,Bases!$D$12,Bases!$D$13)))))</f>
        <v>Laisser fermenter</v>
      </c>
      <c r="I42" s="24" t="str">
        <f>IF(I44=0,"",IF(I46&lt;Bases!$E$14,Bases!$D$16,IF(I46&lt;Bases!$E$11,Bases!$D$14,IF(I46&lt;Bases!$E$12,Bases!$D$11,IF(I46&lt;Bases!$E$13,Bases!$D$12,Bases!$D$13)))))</f>
        <v>Laisser fermenter</v>
      </c>
      <c r="J42" s="24" t="str">
        <f>IF(J44=0,"",IF(J46&lt;Bases!$E$14,Bases!$D$16,IF(J46&lt;Bases!$E$11,Bases!$D$14,IF(J46&lt;Bases!$E$12,Bases!$D$11,IF(J46&lt;Bases!$E$13,Bases!$D$12,Bases!$D$13)))))</f>
        <v>Triturable</v>
      </c>
      <c r="K42" s="24" t="str">
        <f>IF(K44=0,"",IF(K46&lt;Bases!$E$14,Bases!$D$16,IF(K46&lt;Bases!$E$11,Bases!$D$14,IF(K46&lt;Bases!$E$12,Bases!$D$11,IF(K46&lt;Bases!$E$13,Bases!$D$12,Bases!$D$13)))))</f>
        <v/>
      </c>
      <c r="L42" s="24" t="str">
        <f>IF(L44=0,"",IF(L46&lt;Bases!$E$14,Bases!$D$16,IF(L46&lt;Bases!$E$11,Bases!$D$14,IF(L46&lt;Bases!$E$12,Bases!$D$11,IF(L46&lt;Bases!$E$13,Bases!$D$12,Bases!$D$13)))))</f>
        <v/>
      </c>
      <c r="M42" s="24" t="str">
        <f>IF(M44=0,"",IF(M46&lt;Bases!$E$14,Bases!$D$16,IF(M46&lt;Bases!$E$11,Bases!$D$14,IF(M46&lt;Bases!$E$12,Bases!$D$11,IF(M46&lt;Bases!$E$13,Bases!$D$12,Bases!$D$13)))))</f>
        <v/>
      </c>
      <c r="N42" s="24" t="str">
        <f>IF(N44=0,"",IF(N46&lt;Bases!$E$14,Bases!$D$16,IF(N46&lt;Bases!$E$11,Bases!$D$14,IF(N46&lt;Bases!$E$12,Bases!$D$11,IF(N46&lt;Bases!$E$13,Bases!$D$12,Bases!$D$13)))))</f>
        <v/>
      </c>
      <c r="O42" s="24" t="str">
        <f>IF(O44=0,"",IF(O46&lt;Bases!$E$14,Bases!$D$16,IF(O46&lt;Bases!$E$11,Bases!$D$14,IF(O46&lt;Bases!$E$12,Bases!$D$11,IF(O46&lt;Bases!$E$13,Bases!$D$12,Bases!$D$13)))))</f>
        <v/>
      </c>
      <c r="P42" s="24" t="str">
        <f>IF(P44=0,"",IF(P46&lt;Bases!$E$14,Bases!$D$16,IF(P46&lt;Bases!$E$11,Bases!$D$14,IF(P46&lt;Bases!$E$12,Bases!$D$11,IF(P46&lt;Bases!$E$13,Bases!$D$12,Bases!$D$13)))))</f>
        <v/>
      </c>
      <c r="Q42" s="24" t="str">
        <f>IF(Q44=0,"",IF(Q46&lt;Bases!$E$14,Bases!$D$16,IF(Q46&lt;Bases!$E$11,Bases!$D$14,IF(Q46&lt;Bases!$E$12,Bases!$D$11,IF(Q46&lt;Bases!$E$13,Bases!$D$12,Bases!$D$13)))))</f>
        <v/>
      </c>
      <c r="R42" s="24" t="str">
        <f>IF(R44=0,"",IF(R46&lt;Bases!$E$14,Bases!$D$16,IF(R46&lt;Bases!$E$11,Bases!$D$14,IF(R46&lt;Bases!$E$12,Bases!$D$11,IF(R46&lt;Bases!$E$13,Bases!$D$12,Bases!$D$13)))))</f>
        <v/>
      </c>
      <c r="S42" s="24" t="str">
        <f>IF(S44=0,"",IF(S46&lt;Bases!$E$14,Bases!$D$16,IF(S46&lt;Bases!$E$11,Bases!$D$14,IF(S46&lt;Bases!$E$12,Bases!$D$11,IF(S46&lt;Bases!$E$13,Bases!$D$12,Bases!$D$13)))))</f>
        <v/>
      </c>
      <c r="T42" s="24" t="str">
        <f>IF(T44=0,"",IF(T46&lt;Bases!$E$14,Bases!$D$16,IF(T46&lt;Bases!$E$11,Bases!$D$14,IF(T46&lt;Bases!$E$12,Bases!$D$11,IF(T46&lt;Bases!$E$13,Bases!$D$12,Bases!$D$13)))))</f>
        <v/>
      </c>
      <c r="U42" s="24" t="str">
        <f>IF(U44=0,"",IF(U46&lt;Bases!$E$14,Bases!$D$16,IF(U46&lt;Bases!$E$11,Bases!$D$14,IF(U46&lt;Bases!$E$12,Bases!$D$11,IF(U46&lt;Bases!$E$13,Bases!$D$12,Bases!$D$13)))))</f>
        <v/>
      </c>
      <c r="V42" s="24" t="str">
        <f>IF(V44=0,"",IF(V46&lt;Bases!$E$14,Bases!$D$16,IF(V46&lt;Bases!$E$11,Bases!$D$14,IF(V46&lt;Bases!$E$12,Bases!$D$11,IF(V46&lt;Bases!$E$13,Bases!$D$12,Bases!$D$13)))))</f>
        <v/>
      </c>
      <c r="W42" s="24" t="str">
        <f>IF(W44=0,"",IF(W46&lt;Bases!$E$14,Bases!$D$16,IF(W46&lt;Bases!$E$11,Bases!$D$14,IF(W46&lt;Bases!$E$12,Bases!$D$11,IF(W46&lt;Bases!$E$13,Bases!$D$12,Bases!$D$13)))))</f>
        <v/>
      </c>
      <c r="X42" s="24" t="str">
        <f>IF(X44=0,"",IF(X46&lt;Bases!$E$14,Bases!$D$16,IF(X46&lt;Bases!$E$11,Bases!$D$14,IF(X46&lt;Bases!$E$12,Bases!$D$11,IF(X46&lt;Bases!$E$13,Bases!$D$12,Bases!$D$13)))))</f>
        <v/>
      </c>
      <c r="Y42" s="24" t="str">
        <f>IF(Y44=0,"",IF(Y46&lt;Bases!$E$14,Bases!$D$16,IF(Y46&lt;Bases!$E$11,Bases!$D$14,IF(Y46&lt;Bases!$E$12,Bases!$D$11,IF(Y46&lt;Bases!$E$13,Bases!$D$12,Bases!$D$13)))))</f>
        <v/>
      </c>
      <c r="Z42" s="24" t="str">
        <f>IF(Z44=0,"",IF(Z46&lt;Bases!$E$14,Bases!$D$16,IF(Z46&lt;Bases!$E$11,Bases!$D$14,IF(Z46&lt;Bases!$E$12,Bases!$D$11,IF(Z46&lt;Bases!$E$13,Bases!$D$12,Bases!$D$13)))))</f>
        <v/>
      </c>
      <c r="AA42" s="24" t="str">
        <f>IF(AA44=0,"",IF(AA46&lt;Bases!$E$14,Bases!$D$16,IF(AA46&lt;Bases!$E$11,Bases!$D$14,IF(AA46&lt;Bases!$E$12,Bases!$D$11,IF(AA46&lt;Bases!$E$13,Bases!$D$12,Bases!$D$13)))))</f>
        <v/>
      </c>
      <c r="AB42" s="24" t="str">
        <f>IF(AB44=0,"",IF(AB46&lt;Bases!$E$14,Bases!$D$16,IF(AB46&lt;Bases!$E$11,Bases!$D$14,IF(AB46&lt;Bases!$E$12,Bases!$D$11,IF(AB46&lt;Bases!$E$13,Bases!$D$12,Bases!$D$13)))))</f>
        <v/>
      </c>
      <c r="AC42" s="24" t="str">
        <f>IF(AC44=0,"",IF(AC46&lt;Bases!$E$14,Bases!$D$16,IF(AC46&lt;Bases!$E$11,Bases!$D$14,IF(AC46&lt;Bases!$E$12,Bases!$D$11,IF(AC46&lt;Bases!$E$13,Bases!$D$12,Bases!$D$13)))))</f>
        <v/>
      </c>
      <c r="AD42" s="24" t="str">
        <f>IF(AD44=0,"",IF(AD46&lt;Bases!$E$14,Bases!$D$16,IF(AD46&lt;Bases!$E$11,Bases!$D$14,IF(AD46&lt;Bases!$E$12,Bases!$D$11,IF(AD46&lt;Bases!$E$13,Bases!$D$12,Bases!$D$13)))))</f>
        <v/>
      </c>
      <c r="AE42" s="24" t="str">
        <f>IF(AE44=0,"",IF(AE46&lt;Bases!$E$14,Bases!$D$16,IF(AE46&lt;Bases!$E$11,Bases!$D$14,IF(AE46&lt;Bases!$E$12,Bases!$D$11,IF(AE46&lt;Bases!$E$13,Bases!$D$12,Bases!$D$13)))))</f>
        <v/>
      </c>
      <c r="AF42" s="24" t="str">
        <f>IF(AF44=0,"",IF(AF46&lt;Bases!$E$14,Bases!$D$16,IF(AF46&lt;Bases!$E$11,Bases!$D$14,IF(AF46&lt;Bases!$E$12,Bases!$D$11,IF(AF46&lt;Bases!$E$13,Bases!$D$12,Bases!$D$13)))))</f>
        <v/>
      </c>
      <c r="AG42" s="24" t="str">
        <f>IF(AG44=0,"",IF(AG46&lt;Bases!$E$14,Bases!$D$16,IF(AG46&lt;Bases!$E$11,Bases!$D$14,IF(AG46&lt;Bases!$E$12,Bases!$D$11,IF(AG46&lt;Bases!$E$13,Bases!$D$12,Bases!$D$13)))))</f>
        <v/>
      </c>
      <c r="AH42" s="24" t="str">
        <f>IF(AH44=0,"",IF(AH46&lt;Bases!$E$14,Bases!$D$16,IF(AH46&lt;Bases!$E$11,Bases!$D$14,IF(AH46&lt;Bases!$E$12,Bases!$D$11,IF(AH46&lt;Bases!$E$13,Bases!$D$12,Bases!$D$13)))))</f>
        <v/>
      </c>
      <c r="AI42" s="24" t="str">
        <f>IF(AI44=0,"",IF(AI46&lt;Bases!$E$14,Bases!$D$16,IF(AI46&lt;Bases!$E$11,Bases!$D$14,IF(AI46&lt;Bases!$E$12,Bases!$D$11,IF(AI46&lt;Bases!$E$13,Bases!$D$12,Bases!$D$13)))))</f>
        <v/>
      </c>
      <c r="AJ42" s="24" t="str">
        <f>IF(AJ44=0,"",IF(AJ46&lt;Bases!$E$14,Bases!$D$16,IF(AJ46&lt;Bases!$E$11,Bases!$D$14,IF(AJ46&lt;Bases!$E$12,Bases!$D$11,IF(AJ46&lt;Bases!$E$13,Bases!$D$12,Bases!$D$13)))))</f>
        <v/>
      </c>
    </row>
    <row r="43" spans="3:41" ht="18" customHeight="1">
      <c r="C43" s="9" t="s">
        <v>2</v>
      </c>
      <c r="D43" s="10">
        <f>E43</f>
        <v>42300</v>
      </c>
      <c r="E43" s="7">
        <v>42300</v>
      </c>
      <c r="F43" s="7">
        <v>42304</v>
      </c>
      <c r="G43" s="7">
        <v>42305</v>
      </c>
      <c r="H43" s="7">
        <v>42306</v>
      </c>
      <c r="I43" s="7">
        <v>42307</v>
      </c>
      <c r="J43" s="7">
        <v>42310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3:41" ht="18" customHeight="1">
      <c r="C44" s="1" t="s">
        <v>0</v>
      </c>
      <c r="D44" s="10">
        <f>E44</f>
        <v>15</v>
      </c>
      <c r="E44" s="8">
        <v>15</v>
      </c>
      <c r="F44" s="8">
        <v>28.1</v>
      </c>
      <c r="G44" s="8">
        <v>27.4</v>
      </c>
      <c r="H44" s="8">
        <v>27.2</v>
      </c>
      <c r="I44" s="8">
        <v>27.9</v>
      </c>
      <c r="J44" s="8">
        <v>28.5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3:41" ht="26" hidden="1" customHeight="1">
      <c r="D45">
        <v>0</v>
      </c>
      <c r="E45" s="15">
        <v>0</v>
      </c>
      <c r="F45" s="16">
        <f>IF(AVERAGE(E44,F44)&gt;Bases!$E$18,(AVERAGE(E44,F44)-Bases!$E$18)*(F43-E43),0)</f>
        <v>54.2</v>
      </c>
      <c r="G45" s="16">
        <f>IF(AVERAGE(F44,G44)&gt;Bases!$E$18,(AVERAGE(F44,G44)-Bases!$E$18)*(G43-F43),0)</f>
        <v>19.75</v>
      </c>
      <c r="H45" s="16">
        <f>IF(AVERAGE(G44,H44)&gt;Bases!$E$18,(AVERAGE(G44,H44)-Bases!$E$18)*(H43-G43),0)</f>
        <v>19.299999999999997</v>
      </c>
      <c r="I45" s="16">
        <f>IF(AVERAGE(H44,I44)&gt;Bases!$E$18,(AVERAGE(H44,I44)-Bases!$E$18)*(I43-H43),0)</f>
        <v>19.549999999999997</v>
      </c>
      <c r="J45" s="16">
        <f>IF(AVERAGE(I44,J44)&gt;Bases!$E$18,(AVERAGE(I44,J44)-Bases!$E$18)*(J43-I43),0)</f>
        <v>60.599999999999994</v>
      </c>
      <c r="K45" s="16">
        <f>IF(AVERAGE(J44,K44)&gt;Bases!$E$18,(AVERAGE(J44,K44)-Bases!$E$18)*(K43-J43),0)</f>
        <v>-867355</v>
      </c>
      <c r="L45" s="16" t="e">
        <f>IF(AVERAGE(K44,L44)&gt;Bases!$E$18,(AVERAGE(K44,L44)-Bases!$E$18)*(L43-K43),0)</f>
        <v>#DIV/0!</v>
      </c>
      <c r="M45" s="16" t="e">
        <f>IF(AVERAGE(L44,M44)&gt;Bases!$E$18,(AVERAGE(L44,M44)-Bases!$E$18)*(M43-L43),0)</f>
        <v>#DIV/0!</v>
      </c>
      <c r="N45" s="16" t="e">
        <f>IF(AVERAGE(M44,N44)&gt;Bases!$E$18,(AVERAGE(M44,N44)-Bases!$E$18)*(N43-M43),0)</f>
        <v>#DIV/0!</v>
      </c>
      <c r="O45" s="16" t="e">
        <f>IF(AVERAGE(N44,O44)&gt;Bases!$E$18,(AVERAGE(N44,O44)-Bases!$E$18)*(O43-N43),0)</f>
        <v>#DIV/0!</v>
      </c>
      <c r="P45" s="16" t="e">
        <f>IF(AVERAGE(O44,P44)&gt;Bases!$E$18,(AVERAGE(O44,P44)-Bases!$E$18)*(P43-O43),0)</f>
        <v>#DIV/0!</v>
      </c>
      <c r="Q45" s="16" t="e">
        <f>IF(AVERAGE(P44,Q44)&gt;Bases!$E$18,(AVERAGE(P44,Q44)-Bases!$E$18)*(Q43-P43),0)</f>
        <v>#DIV/0!</v>
      </c>
      <c r="R45" s="16" t="e">
        <f>IF(AVERAGE(Q44,R44)&gt;Bases!$E$18,(AVERAGE(Q44,R44)-Bases!$E$18)*(R43-Q43),0)</f>
        <v>#DIV/0!</v>
      </c>
      <c r="S45" s="16" t="e">
        <f>IF(AVERAGE(R44,S44)&gt;Bases!$E$18,(AVERAGE(R44,S44)-Bases!$E$18)*(S43-R43),0)</f>
        <v>#DIV/0!</v>
      </c>
      <c r="T45" s="16" t="e">
        <f>IF(AVERAGE(S44,T44)&gt;Bases!$E$18,(AVERAGE(S44,T44)-Bases!$E$18)*(T43-S43),0)</f>
        <v>#DIV/0!</v>
      </c>
      <c r="U45" s="16" t="e">
        <f>IF(AVERAGE(T44,U44)&gt;Bases!$E$18,(AVERAGE(T44,U44)-Bases!$E$18)*(U43-T43),0)</f>
        <v>#DIV/0!</v>
      </c>
      <c r="V45" s="16" t="e">
        <f>IF(AVERAGE(U44,V44)&gt;Bases!$E$18,(AVERAGE(U44,V44)-Bases!$E$18)*(V43-U43),0)</f>
        <v>#DIV/0!</v>
      </c>
      <c r="W45" s="16" t="e">
        <f>IF(AVERAGE(V44,W44)&gt;Bases!$E$18,(AVERAGE(V44,W44)-Bases!$E$18)*(W43-V43),0)</f>
        <v>#DIV/0!</v>
      </c>
      <c r="X45" s="16" t="e">
        <f>IF(AVERAGE(W44,X44)&gt;Bases!$E$18,(AVERAGE(W44,X44)-Bases!$E$18)*(X43-W43),0)</f>
        <v>#DIV/0!</v>
      </c>
      <c r="Y45" s="16" t="e">
        <f>IF(AVERAGE(X44,Y44)&gt;Bases!$E$18,(AVERAGE(X44,Y44)-Bases!$E$18)*(Y43-X43),0)</f>
        <v>#DIV/0!</v>
      </c>
      <c r="Z45" s="16" t="e">
        <f>IF(AVERAGE(Y44,Z44)&gt;Bases!$E$18,(AVERAGE(Y44,Z44)-Bases!$E$18)*(Z43-Y43),0)</f>
        <v>#DIV/0!</v>
      </c>
      <c r="AA45" s="16" t="e">
        <f>IF(AVERAGE(Z44,AA44)&gt;Bases!$E$18,(AVERAGE(Z44,AA44)-Bases!$E$18)*(AA43-Z43),0)</f>
        <v>#DIV/0!</v>
      </c>
      <c r="AB45" s="16" t="e">
        <f>IF(AVERAGE(AA44,AB44)&gt;Bases!$E$18,(AVERAGE(AA44,AB44)-Bases!$E$18)*(AB43-AA43),0)</f>
        <v>#DIV/0!</v>
      </c>
      <c r="AC45" s="16" t="e">
        <f>IF(AVERAGE(AB44,AC44)&gt;Bases!$E$18,(AVERAGE(AB44,AC44)-Bases!$E$18)*(AC43-AB43),0)</f>
        <v>#DIV/0!</v>
      </c>
      <c r="AD45" s="16" t="e">
        <f>IF(AVERAGE(AC44,AD44)&gt;Bases!$E$18,(AVERAGE(AC44,AD44)-Bases!$E$18)*(AD43-AC43),0)</f>
        <v>#DIV/0!</v>
      </c>
      <c r="AE45" s="16" t="e">
        <f>IF(AVERAGE(AD44,AE44)&gt;Bases!$E$18,(AVERAGE(AD44,AE44)-Bases!$E$18)*(AE43-AD43),0)</f>
        <v>#DIV/0!</v>
      </c>
      <c r="AF45" s="16" t="e">
        <f>IF(AVERAGE(AE44,AF44)&gt;Bases!$E$18,(AVERAGE(AE44,AF44)-Bases!$E$18)*(AF43-AE43),0)</f>
        <v>#DIV/0!</v>
      </c>
      <c r="AG45" s="16" t="e">
        <f>IF(AVERAGE(AF44,AG44)&gt;Bases!$E$18,(AVERAGE(AF44,AG44)-Bases!$E$18)*(AG43-AF43),0)</f>
        <v>#DIV/0!</v>
      </c>
      <c r="AH45" s="16" t="e">
        <f>IF(AVERAGE(AG44,AH44)&gt;Bases!$E$18,(AVERAGE(AG44,AH44)-Bases!$E$18)*(AH43-AG43),0)</f>
        <v>#DIV/0!</v>
      </c>
      <c r="AI45" s="16" t="e">
        <f>IF(AVERAGE(AH44,AI44)&gt;Bases!$E$18,(AVERAGE(AH44,AI44)-Bases!$E$18)*(AI43-AH43),0)</f>
        <v>#DIV/0!</v>
      </c>
      <c r="AJ45" s="16" t="e">
        <f>IF(AVERAGE(AI44,AJ44)&gt;Bases!$E$18,(AVERAGE(AI44,AJ44)-Bases!$E$18)*(AJ43-AI43),0)</f>
        <v>#DIV/0!</v>
      </c>
    </row>
    <row r="46" spans="3:41" ht="33" customHeight="1">
      <c r="C46" s="2" t="s">
        <v>1</v>
      </c>
      <c r="E46" s="11">
        <f>IF(OR(E43-D43&gt;8,E43-D43&lt;0),"erreur de date",IF(E44=0,"",D46+E45))</f>
        <v>0</v>
      </c>
      <c r="F46" s="11">
        <f>IF(OR(F43-E43&gt;8,F43-E43&lt;0),"erreur de date",IF(F44=0,"",E46+F45))</f>
        <v>54.2</v>
      </c>
      <c r="G46" s="11">
        <f t="shared" ref="G46" si="50">IF(OR(G43-F43&gt;8,G43-F43&lt;0),"erreur de date",IF(G44=0,"",F46+G45))</f>
        <v>73.95</v>
      </c>
      <c r="H46" s="11">
        <f t="shared" ref="H46" si="51">IF(OR(H43-G43&gt;8,H43-G43&lt;0),"erreur de date",IF(H44=0,"",G46+H45))</f>
        <v>93.25</v>
      </c>
      <c r="I46" s="11">
        <f t="shared" ref="I46" si="52">IF(OR(I43-H43&gt;8,I43-H43&lt;0),"erreur de date",IF(I44=0,"",H46+I45))</f>
        <v>112.8</v>
      </c>
      <c r="J46" s="11">
        <f t="shared" ref="J46" si="53">IF(OR(J43-I43&gt;8,J43-I43&lt;0),"erreur de date",IF(J44=0,"",I46+J45))</f>
        <v>173.39999999999998</v>
      </c>
      <c r="K46" s="11" t="str">
        <f t="shared" ref="K46" si="54">IF(OR(K43-J43&gt;8,K43-J43&lt;0),"erreur de date",IF(K44=0,"",J46+K45))</f>
        <v>erreur de date</v>
      </c>
      <c r="L46" s="11" t="str">
        <f t="shared" ref="L46" si="55">IF(OR(L43-K43&gt;8,L43-K43&lt;0),"erreur de date",IF(L44=0,"",K46+L45))</f>
        <v/>
      </c>
      <c r="M46" s="11" t="str">
        <f t="shared" ref="M46" si="56">IF(OR(M43-L43&gt;8,M43-L43&lt;0),"erreur de date",IF(M44=0,"",L46+M45))</f>
        <v/>
      </c>
      <c r="N46" s="11" t="str">
        <f t="shared" ref="N46" si="57">IF(OR(N43-M43&gt;8,N43-M43&lt;0),"erreur de date",IF(N44=0,"",M46+N45))</f>
        <v/>
      </c>
      <c r="O46" s="11" t="str">
        <f t="shared" ref="O46" si="58">IF(OR(O43-N43&gt;8,O43-N43&lt;0),"erreur de date",IF(O44=0,"",N46+O45))</f>
        <v/>
      </c>
      <c r="P46" s="11" t="str">
        <f t="shared" ref="P46" si="59">IF(OR(P43-O43&gt;8,P43-O43&lt;0),"erreur de date",IF(P44=0,"",O46+P45))</f>
        <v/>
      </c>
      <c r="Q46" s="11" t="str">
        <f t="shared" ref="Q46" si="60">IF(OR(Q43-P43&gt;8,Q43-P43&lt;0),"erreur de date",IF(Q44=0,"",P46+Q45))</f>
        <v/>
      </c>
      <c r="R46" s="11" t="str">
        <f t="shared" ref="R46" si="61">IF(OR(R43-Q43&gt;8,R43-Q43&lt;0),"erreur de date",IF(R44=0,"",Q46+R45))</f>
        <v/>
      </c>
      <c r="S46" s="11" t="str">
        <f t="shared" ref="S46" si="62">IF(OR(S43-R43&gt;8,S43-R43&lt;0),"erreur de date",IF(S44=0,"",R46+S45))</f>
        <v/>
      </c>
      <c r="T46" s="11" t="str">
        <f t="shared" ref="T46" si="63">IF(OR(T43-S43&gt;8,T43-S43&lt;0),"erreur de date",IF(T44=0,"",S46+T45))</f>
        <v/>
      </c>
      <c r="U46" s="11" t="str">
        <f t="shared" ref="U46" si="64">IF(OR(U43-T43&gt;8,U43-T43&lt;0),"erreur de date",IF(U44=0,"",T46+U45))</f>
        <v/>
      </c>
      <c r="V46" s="11" t="str">
        <f t="shared" ref="V46" si="65">IF(OR(V43-U43&gt;8,V43-U43&lt;0),"erreur de date",IF(V44=0,"",U46+V45))</f>
        <v/>
      </c>
      <c r="W46" s="11" t="str">
        <f t="shared" ref="W46" si="66">IF(OR(W43-V43&gt;8,W43-V43&lt;0),"erreur de date",IF(W44=0,"",V46+W45))</f>
        <v/>
      </c>
      <c r="X46" s="11" t="str">
        <f t="shared" ref="X46" si="67">IF(OR(X43-W43&gt;8,X43-W43&lt;0),"erreur de date",IF(X44=0,"",W46+X45))</f>
        <v/>
      </c>
      <c r="Y46" s="11" t="str">
        <f t="shared" ref="Y46" si="68">IF(OR(Y43-X43&gt;8,Y43-X43&lt;0),"erreur de date",IF(Y44=0,"",X46+Y45))</f>
        <v/>
      </c>
      <c r="Z46" s="11" t="str">
        <f t="shared" ref="Z46" si="69">IF(OR(Z43-Y43&gt;8,Z43-Y43&lt;0),"erreur de date",IF(Z44=0,"",Y46+Z45))</f>
        <v/>
      </c>
      <c r="AA46" s="11" t="str">
        <f t="shared" ref="AA46" si="70">IF(OR(AA43-Z43&gt;8,AA43-Z43&lt;0),"erreur de date",IF(AA44=0,"",Z46+AA45))</f>
        <v/>
      </c>
      <c r="AB46" s="11" t="str">
        <f t="shared" ref="AB46" si="71">IF(OR(AB43-AA43&gt;8,AB43-AA43&lt;0),"erreur de date",IF(AB44=0,"",AA46+AB45))</f>
        <v/>
      </c>
      <c r="AC46" s="11" t="str">
        <f t="shared" ref="AC46" si="72">IF(OR(AC43-AB43&gt;8,AC43-AB43&lt;0),"erreur de date",IF(AC44=0,"",AB46+AC45))</f>
        <v/>
      </c>
      <c r="AD46" s="11" t="str">
        <f t="shared" ref="AD46" si="73">IF(OR(AD43-AC43&gt;8,AD43-AC43&lt;0),"erreur de date",IF(AD44=0,"",AC46+AD45))</f>
        <v/>
      </c>
      <c r="AE46" s="11" t="str">
        <f t="shared" ref="AE46" si="74">IF(OR(AE43-AD43&gt;8,AE43-AD43&lt;0),"erreur de date",IF(AE44=0,"",AD46+AE45))</f>
        <v/>
      </c>
      <c r="AF46" s="11" t="str">
        <f t="shared" ref="AF46" si="75">IF(OR(AF43-AE43&gt;8,AF43-AE43&lt;0),"erreur de date",IF(AF44=0,"",AE46+AF45))</f>
        <v/>
      </c>
      <c r="AG46" s="11" t="str">
        <f t="shared" ref="AG46" si="76">IF(OR(AG43-AF43&gt;8,AG43-AF43&lt;0),"erreur de date",IF(AG44=0,"",AF46+AG45))</f>
        <v/>
      </c>
      <c r="AH46" s="11" t="str">
        <f t="shared" ref="AH46" si="77">IF(OR(AH43-AG43&gt;8,AH43-AG43&lt;0),"erreur de date",IF(AH44=0,"",AG46+AH45))</f>
        <v/>
      </c>
      <c r="AI46" s="11" t="str">
        <f t="shared" ref="AI46" si="78">IF(OR(AI43-AH43&gt;8,AI43-AH43&lt;0),"erreur de date",IF(AI44=0,"",AH46+AI45))</f>
        <v/>
      </c>
      <c r="AJ46" s="11" t="str">
        <f t="shared" ref="AJ46" si="79">IF(OR(AJ43-AI43&gt;8,AJ43-AI43&lt;0),"erreur de date",IF(AJ44=0,"",AI46+AJ45))</f>
        <v/>
      </c>
      <c r="AL46" s="11">
        <f t="shared" ref="AL46" si="80">IF(E43&lt;500,"",MAX(E46:AJ46))</f>
        <v>173.39999999999998</v>
      </c>
      <c r="AM46" s="27">
        <f t="shared" ref="AM46" si="81">IF(E43&lt;500,"",COUNTA(F43:AJ43))</f>
        <v>5</v>
      </c>
      <c r="AN46" s="27">
        <f t="shared" ref="AN46" si="82">IF(E43&lt;500,"",MAX(E44:AJ44))</f>
        <v>28.5</v>
      </c>
      <c r="AO46" s="27">
        <f t="shared" ref="AO46" si="83">IF(E43&lt;500,"",E44)</f>
        <v>15</v>
      </c>
    </row>
    <row r="47" spans="3:41" ht="19" customHeight="1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3:41" ht="19" customHeight="1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3:41" ht="19" hidden="1" customHeight="1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3:41" ht="19" hidden="1" customHeight="1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3:41" ht="19" customHeight="1" thickBot="1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3:41" ht="54" customHeight="1" thickBot="1">
      <c r="C52" s="20" t="s">
        <v>27</v>
      </c>
      <c r="E52" s="19" t="s">
        <v>7</v>
      </c>
      <c r="F52" s="24" t="str">
        <f>IF(F54=0,"",IF(F56&lt;Bases!$E$14,Bases!$D$16,IF(F56&lt;Bases!$E$11,Bases!$D$14,IF(F56&lt;Bases!$E$12,Bases!$D$11,IF(F56&lt;Bases!$E$13,Bases!$D$12,Bases!$D$13)))))</f>
        <v>Laisser fermenter</v>
      </c>
      <c r="G52" s="24" t="str">
        <f>IF(G54=0,"",IF(G56&lt;Bases!$E$14,Bases!$D$16,IF(G56&lt;Bases!$E$11,Bases!$D$14,IF(G56&lt;Bases!$E$12,Bases!$D$11,IF(G56&lt;Bases!$E$13,Bases!$D$12,Bases!$D$13)))))</f>
        <v>Laisser fermenter</v>
      </c>
      <c r="H52" s="24" t="str">
        <f>IF(H54=0,"",IF(H56&lt;Bases!$E$14,Bases!$D$16,IF(H56&lt;Bases!$E$11,Bases!$D$14,IF(H56&lt;Bases!$E$12,Bases!$D$11,IF(H56&lt;Bases!$E$13,Bases!$D$12,Bases!$D$13)))))</f>
        <v>Laisser fermenter</v>
      </c>
      <c r="I52" s="24" t="str">
        <f>IF(I54=0,"",IF(I56&lt;Bases!$E$14,Bases!$D$16,IF(I56&lt;Bases!$E$11,Bases!$D$14,IF(I56&lt;Bases!$E$12,Bases!$D$11,IF(I56&lt;Bases!$E$13,Bases!$D$12,Bases!$D$13)))))</f>
        <v>Laisser fermenter</v>
      </c>
      <c r="J52" s="24" t="str">
        <f>IF(J54=0,"",IF(J56&lt;Bases!$E$14,Bases!$D$16,IF(J56&lt;Bases!$E$11,Bases!$D$14,IF(J56&lt;Bases!$E$12,Bases!$D$11,IF(J56&lt;Bases!$E$13,Bases!$D$12,Bases!$D$13)))))</f>
        <v>Laisser fermenter</v>
      </c>
      <c r="K52" s="24" t="str">
        <f>IF(K54=0,"",IF(K56&lt;Bases!$E$14,Bases!$D$16,IF(K56&lt;Bases!$E$11,Bases!$D$14,IF(K56&lt;Bases!$E$12,Bases!$D$11,IF(K56&lt;Bases!$E$13,Bases!$D$12,Bases!$D$13)))))</f>
        <v/>
      </c>
      <c r="L52" s="24" t="str">
        <f>IF(L54=0,"",IF(L56&lt;Bases!$E$14,Bases!$D$16,IF(L56&lt;Bases!$E$11,Bases!$D$14,IF(L56&lt;Bases!$E$12,Bases!$D$11,IF(L56&lt;Bases!$E$13,Bases!$D$12,Bases!$D$13)))))</f>
        <v/>
      </c>
      <c r="M52" s="24" t="str">
        <f>IF(M54=0,"",IF(M56&lt;Bases!$E$14,Bases!$D$16,IF(M56&lt;Bases!$E$11,Bases!$D$14,IF(M56&lt;Bases!$E$12,Bases!$D$11,IF(M56&lt;Bases!$E$13,Bases!$D$12,Bases!$D$13)))))</f>
        <v/>
      </c>
      <c r="N52" s="24" t="str">
        <f>IF(N54=0,"",IF(N56&lt;Bases!$E$14,Bases!$D$16,IF(N56&lt;Bases!$E$11,Bases!$D$14,IF(N56&lt;Bases!$E$12,Bases!$D$11,IF(N56&lt;Bases!$E$13,Bases!$D$12,Bases!$D$13)))))</f>
        <v/>
      </c>
      <c r="O52" s="24" t="str">
        <f>IF(O54=0,"",IF(O56&lt;Bases!$E$14,Bases!$D$16,IF(O56&lt;Bases!$E$11,Bases!$D$14,IF(O56&lt;Bases!$E$12,Bases!$D$11,IF(O56&lt;Bases!$E$13,Bases!$D$12,Bases!$D$13)))))</f>
        <v/>
      </c>
      <c r="P52" s="24" t="str">
        <f>IF(P54=0,"",IF(P56&lt;Bases!$E$14,Bases!$D$16,IF(P56&lt;Bases!$E$11,Bases!$D$14,IF(P56&lt;Bases!$E$12,Bases!$D$11,IF(P56&lt;Bases!$E$13,Bases!$D$12,Bases!$D$13)))))</f>
        <v/>
      </c>
      <c r="Q52" s="24" t="str">
        <f>IF(Q54=0,"",IF(Q56&lt;Bases!$E$14,Bases!$D$16,IF(Q56&lt;Bases!$E$11,Bases!$D$14,IF(Q56&lt;Bases!$E$12,Bases!$D$11,IF(Q56&lt;Bases!$E$13,Bases!$D$12,Bases!$D$13)))))</f>
        <v/>
      </c>
      <c r="R52" s="24" t="str">
        <f>IF(R54=0,"",IF(R56&lt;Bases!$E$14,Bases!$D$16,IF(R56&lt;Bases!$E$11,Bases!$D$14,IF(R56&lt;Bases!$E$12,Bases!$D$11,IF(R56&lt;Bases!$E$13,Bases!$D$12,Bases!$D$13)))))</f>
        <v/>
      </c>
      <c r="S52" s="24" t="str">
        <f>IF(S54=0,"",IF(S56&lt;Bases!$E$14,Bases!$D$16,IF(S56&lt;Bases!$E$11,Bases!$D$14,IF(S56&lt;Bases!$E$12,Bases!$D$11,IF(S56&lt;Bases!$E$13,Bases!$D$12,Bases!$D$13)))))</f>
        <v/>
      </c>
      <c r="T52" s="24" t="str">
        <f>IF(T54=0,"",IF(T56&lt;Bases!$E$14,Bases!$D$16,IF(T56&lt;Bases!$E$11,Bases!$D$14,IF(T56&lt;Bases!$E$12,Bases!$D$11,IF(T56&lt;Bases!$E$13,Bases!$D$12,Bases!$D$13)))))</f>
        <v/>
      </c>
      <c r="U52" s="24" t="str">
        <f>IF(U54=0,"",IF(U56&lt;Bases!$E$14,Bases!$D$16,IF(U56&lt;Bases!$E$11,Bases!$D$14,IF(U56&lt;Bases!$E$12,Bases!$D$11,IF(U56&lt;Bases!$E$13,Bases!$D$12,Bases!$D$13)))))</f>
        <v/>
      </c>
      <c r="V52" s="24" t="str">
        <f>IF(V54=0,"",IF(V56&lt;Bases!$E$14,Bases!$D$16,IF(V56&lt;Bases!$E$11,Bases!$D$14,IF(V56&lt;Bases!$E$12,Bases!$D$11,IF(V56&lt;Bases!$E$13,Bases!$D$12,Bases!$D$13)))))</f>
        <v/>
      </c>
      <c r="W52" s="24" t="str">
        <f>IF(W54=0,"",IF(W56&lt;Bases!$E$14,Bases!$D$16,IF(W56&lt;Bases!$E$11,Bases!$D$14,IF(W56&lt;Bases!$E$12,Bases!$D$11,IF(W56&lt;Bases!$E$13,Bases!$D$12,Bases!$D$13)))))</f>
        <v/>
      </c>
      <c r="X52" s="24" t="str">
        <f>IF(X54=0,"",IF(X56&lt;Bases!$E$14,Bases!$D$16,IF(X56&lt;Bases!$E$11,Bases!$D$14,IF(X56&lt;Bases!$E$12,Bases!$D$11,IF(X56&lt;Bases!$E$13,Bases!$D$12,Bases!$D$13)))))</f>
        <v/>
      </c>
      <c r="Y52" s="24" t="str">
        <f>IF(Y54=0,"",IF(Y56&lt;Bases!$E$14,Bases!$D$16,IF(Y56&lt;Bases!$E$11,Bases!$D$14,IF(Y56&lt;Bases!$E$12,Bases!$D$11,IF(Y56&lt;Bases!$E$13,Bases!$D$12,Bases!$D$13)))))</f>
        <v/>
      </c>
      <c r="Z52" s="24" t="str">
        <f>IF(Z54=0,"",IF(Z56&lt;Bases!$E$14,Bases!$D$16,IF(Z56&lt;Bases!$E$11,Bases!$D$14,IF(Z56&lt;Bases!$E$12,Bases!$D$11,IF(Z56&lt;Bases!$E$13,Bases!$D$12,Bases!$D$13)))))</f>
        <v/>
      </c>
      <c r="AA52" s="24" t="str">
        <f>IF(AA54=0,"",IF(AA56&lt;Bases!$E$14,Bases!$D$16,IF(AA56&lt;Bases!$E$11,Bases!$D$14,IF(AA56&lt;Bases!$E$12,Bases!$D$11,IF(AA56&lt;Bases!$E$13,Bases!$D$12,Bases!$D$13)))))</f>
        <v/>
      </c>
      <c r="AB52" s="24" t="str">
        <f>IF(AB54=0,"",IF(AB56&lt;Bases!$E$14,Bases!$D$16,IF(AB56&lt;Bases!$E$11,Bases!$D$14,IF(AB56&lt;Bases!$E$12,Bases!$D$11,IF(AB56&lt;Bases!$E$13,Bases!$D$12,Bases!$D$13)))))</f>
        <v/>
      </c>
      <c r="AC52" s="24" t="str">
        <f>IF(AC54=0,"",IF(AC56&lt;Bases!$E$14,Bases!$D$16,IF(AC56&lt;Bases!$E$11,Bases!$D$14,IF(AC56&lt;Bases!$E$12,Bases!$D$11,IF(AC56&lt;Bases!$E$13,Bases!$D$12,Bases!$D$13)))))</f>
        <v/>
      </c>
      <c r="AD52" s="24" t="str">
        <f>IF(AD54=0,"",IF(AD56&lt;Bases!$E$14,Bases!$D$16,IF(AD56&lt;Bases!$E$11,Bases!$D$14,IF(AD56&lt;Bases!$E$12,Bases!$D$11,IF(AD56&lt;Bases!$E$13,Bases!$D$12,Bases!$D$13)))))</f>
        <v/>
      </c>
      <c r="AE52" s="24" t="str">
        <f>IF(AE54=0,"",IF(AE56&lt;Bases!$E$14,Bases!$D$16,IF(AE56&lt;Bases!$E$11,Bases!$D$14,IF(AE56&lt;Bases!$E$12,Bases!$D$11,IF(AE56&lt;Bases!$E$13,Bases!$D$12,Bases!$D$13)))))</f>
        <v/>
      </c>
      <c r="AF52" s="24" t="str">
        <f>IF(AF54=0,"",IF(AF56&lt;Bases!$E$14,Bases!$D$16,IF(AF56&lt;Bases!$E$11,Bases!$D$14,IF(AF56&lt;Bases!$E$12,Bases!$D$11,IF(AF56&lt;Bases!$E$13,Bases!$D$12,Bases!$D$13)))))</f>
        <v/>
      </c>
      <c r="AG52" s="24" t="str">
        <f>IF(AG54=0,"",IF(AG56&lt;Bases!$E$14,Bases!$D$16,IF(AG56&lt;Bases!$E$11,Bases!$D$14,IF(AG56&lt;Bases!$E$12,Bases!$D$11,IF(AG56&lt;Bases!$E$13,Bases!$D$12,Bases!$D$13)))))</f>
        <v/>
      </c>
      <c r="AH52" s="24" t="str">
        <f>IF(AH54=0,"",IF(AH56&lt;Bases!$E$14,Bases!$D$16,IF(AH56&lt;Bases!$E$11,Bases!$D$14,IF(AH56&lt;Bases!$E$12,Bases!$D$11,IF(AH56&lt;Bases!$E$13,Bases!$D$12,Bases!$D$13)))))</f>
        <v/>
      </c>
      <c r="AI52" s="24" t="str">
        <f>IF(AI54=0,"",IF(AI56&lt;Bases!$E$14,Bases!$D$16,IF(AI56&lt;Bases!$E$11,Bases!$D$14,IF(AI56&lt;Bases!$E$12,Bases!$D$11,IF(AI56&lt;Bases!$E$13,Bases!$D$12,Bases!$D$13)))))</f>
        <v/>
      </c>
      <c r="AJ52" s="24" t="str">
        <f>IF(AJ54=0,"",IF(AJ56&lt;Bases!$E$14,Bases!$D$16,IF(AJ56&lt;Bases!$E$11,Bases!$D$14,IF(AJ56&lt;Bases!$E$12,Bases!$D$11,IF(AJ56&lt;Bases!$E$13,Bases!$D$12,Bases!$D$13)))))</f>
        <v/>
      </c>
    </row>
    <row r="53" spans="3:41" ht="18" customHeight="1">
      <c r="C53" s="9" t="s">
        <v>2</v>
      </c>
      <c r="D53" s="10">
        <f t="shared" ref="D53:D54" si="84">E53</f>
        <v>42300</v>
      </c>
      <c r="E53" s="7">
        <v>42300</v>
      </c>
      <c r="F53" s="7">
        <v>42304</v>
      </c>
      <c r="G53" s="7">
        <v>42305</v>
      </c>
      <c r="H53" s="7">
        <v>42306</v>
      </c>
      <c r="I53" s="7">
        <v>42307</v>
      </c>
      <c r="J53" s="7">
        <v>42310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3:41" ht="18" customHeight="1">
      <c r="C54" s="1" t="s">
        <v>0</v>
      </c>
      <c r="D54" s="10">
        <f t="shared" si="84"/>
        <v>15</v>
      </c>
      <c r="E54" s="8">
        <v>15</v>
      </c>
      <c r="F54" s="8">
        <v>24.5</v>
      </c>
      <c r="G54" s="8">
        <v>25.3</v>
      </c>
      <c r="H54" s="8">
        <v>25.5</v>
      </c>
      <c r="I54" s="8">
        <v>26.2</v>
      </c>
      <c r="J54" s="8">
        <v>22.3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3:41" ht="26" hidden="1" customHeight="1">
      <c r="D55">
        <v>0</v>
      </c>
      <c r="E55" s="15">
        <v>0</v>
      </c>
      <c r="F55" s="16">
        <f>IF(AVERAGE(E54,F54)&gt;Bases!$E$18,(AVERAGE(E54,F54)-Bases!$E$18)*(F53-E53),0)</f>
        <v>47</v>
      </c>
      <c r="G55" s="16">
        <f>IF(AVERAGE(F54,G54)&gt;Bases!$E$18,(AVERAGE(F54,G54)-Bases!$E$18)*(G53-F53),0)</f>
        <v>16.899999999999999</v>
      </c>
      <c r="H55" s="16">
        <f>IF(AVERAGE(G54,H54)&gt;Bases!$E$18,(AVERAGE(G54,H54)-Bases!$E$18)*(H53-G53),0)</f>
        <v>17.399999999999999</v>
      </c>
      <c r="I55" s="16">
        <f>IF(AVERAGE(H54,I54)&gt;Bases!$E$18,(AVERAGE(H54,I54)-Bases!$E$18)*(I53-H53),0)</f>
        <v>17.850000000000001</v>
      </c>
      <c r="J55" s="16">
        <f>IF(AVERAGE(I54,J54)&gt;Bases!$E$18,(AVERAGE(I54,J54)-Bases!$E$18)*(J53-I53),0)</f>
        <v>48.75</v>
      </c>
      <c r="K55" s="16">
        <f>IF(AVERAGE(J54,K54)&gt;Bases!$E$18,(AVERAGE(J54,K54)-Bases!$E$18)*(K53-J53),0)</f>
        <v>-605033</v>
      </c>
      <c r="L55" s="16" t="e">
        <f>IF(AVERAGE(K54,L54)&gt;Bases!$E$18,(AVERAGE(K54,L54)-Bases!$E$18)*(L53-K53),0)</f>
        <v>#DIV/0!</v>
      </c>
      <c r="M55" s="16" t="e">
        <f>IF(AVERAGE(L54,M54)&gt;Bases!$E$18,(AVERAGE(L54,M54)-Bases!$E$18)*(M53-L53),0)</f>
        <v>#DIV/0!</v>
      </c>
      <c r="N55" s="16" t="e">
        <f>IF(AVERAGE(M54,N54)&gt;Bases!$E$18,(AVERAGE(M54,N54)-Bases!$E$18)*(N53-M53),0)</f>
        <v>#DIV/0!</v>
      </c>
      <c r="O55" s="16" t="e">
        <f>IF(AVERAGE(N54,O54)&gt;Bases!$E$18,(AVERAGE(N54,O54)-Bases!$E$18)*(O53-N53),0)</f>
        <v>#DIV/0!</v>
      </c>
      <c r="P55" s="16" t="e">
        <f>IF(AVERAGE(O54,P54)&gt;Bases!$E$18,(AVERAGE(O54,P54)-Bases!$E$18)*(P53-O53),0)</f>
        <v>#DIV/0!</v>
      </c>
      <c r="Q55" s="16" t="e">
        <f>IF(AVERAGE(P54,Q54)&gt;Bases!$E$18,(AVERAGE(P54,Q54)-Bases!$E$18)*(Q53-P53),0)</f>
        <v>#DIV/0!</v>
      </c>
      <c r="R55" s="16" t="e">
        <f>IF(AVERAGE(Q54,R54)&gt;Bases!$E$18,(AVERAGE(Q54,R54)-Bases!$E$18)*(R53-Q53),0)</f>
        <v>#DIV/0!</v>
      </c>
      <c r="S55" s="16" t="e">
        <f>IF(AVERAGE(R54,S54)&gt;Bases!$E$18,(AVERAGE(R54,S54)-Bases!$E$18)*(S53-R53),0)</f>
        <v>#DIV/0!</v>
      </c>
      <c r="T55" s="16" t="e">
        <f>IF(AVERAGE(S54,T54)&gt;Bases!$E$18,(AVERAGE(S54,T54)-Bases!$E$18)*(T53-S53),0)</f>
        <v>#DIV/0!</v>
      </c>
      <c r="U55" s="16" t="e">
        <f>IF(AVERAGE(T54,U54)&gt;Bases!$E$18,(AVERAGE(T54,U54)-Bases!$E$18)*(U53-T53),0)</f>
        <v>#DIV/0!</v>
      </c>
      <c r="V55" s="16" t="e">
        <f>IF(AVERAGE(U54,V54)&gt;Bases!$E$18,(AVERAGE(U54,V54)-Bases!$E$18)*(V53-U53),0)</f>
        <v>#DIV/0!</v>
      </c>
      <c r="W55" s="16" t="e">
        <f>IF(AVERAGE(V54,W54)&gt;Bases!$E$18,(AVERAGE(V54,W54)-Bases!$E$18)*(W53-V53),0)</f>
        <v>#DIV/0!</v>
      </c>
      <c r="X55" s="16" t="e">
        <f>IF(AVERAGE(W54,X54)&gt;Bases!$E$18,(AVERAGE(W54,X54)-Bases!$E$18)*(X53-W53),0)</f>
        <v>#DIV/0!</v>
      </c>
      <c r="Y55" s="16" t="e">
        <f>IF(AVERAGE(X54,Y54)&gt;Bases!$E$18,(AVERAGE(X54,Y54)-Bases!$E$18)*(Y53-X53),0)</f>
        <v>#DIV/0!</v>
      </c>
      <c r="Z55" s="16" t="e">
        <f>IF(AVERAGE(Y54,Z54)&gt;Bases!$E$18,(AVERAGE(Y54,Z54)-Bases!$E$18)*(Z53-Y53),0)</f>
        <v>#DIV/0!</v>
      </c>
      <c r="AA55" s="16" t="e">
        <f>IF(AVERAGE(Z54,AA54)&gt;Bases!$E$18,(AVERAGE(Z54,AA54)-Bases!$E$18)*(AA53-Z53),0)</f>
        <v>#DIV/0!</v>
      </c>
      <c r="AB55" s="16" t="e">
        <f>IF(AVERAGE(AA54,AB54)&gt;Bases!$E$18,(AVERAGE(AA54,AB54)-Bases!$E$18)*(AB53-AA53),0)</f>
        <v>#DIV/0!</v>
      </c>
      <c r="AC55" s="16" t="e">
        <f>IF(AVERAGE(AB54,AC54)&gt;Bases!$E$18,(AVERAGE(AB54,AC54)-Bases!$E$18)*(AC53-AB53),0)</f>
        <v>#DIV/0!</v>
      </c>
      <c r="AD55" s="16" t="e">
        <f>IF(AVERAGE(AC54,AD54)&gt;Bases!$E$18,(AVERAGE(AC54,AD54)-Bases!$E$18)*(AD53-AC53),0)</f>
        <v>#DIV/0!</v>
      </c>
      <c r="AE55" s="16" t="e">
        <f>IF(AVERAGE(AD54,AE54)&gt;Bases!$E$18,(AVERAGE(AD54,AE54)-Bases!$E$18)*(AE53-AD53),0)</f>
        <v>#DIV/0!</v>
      </c>
      <c r="AF55" s="16" t="e">
        <f>IF(AVERAGE(AE54,AF54)&gt;Bases!$E$18,(AVERAGE(AE54,AF54)-Bases!$E$18)*(AF53-AE53),0)</f>
        <v>#DIV/0!</v>
      </c>
      <c r="AG55" s="16" t="e">
        <f>IF(AVERAGE(AF54,AG54)&gt;Bases!$E$18,(AVERAGE(AF54,AG54)-Bases!$E$18)*(AG53-AF53),0)</f>
        <v>#DIV/0!</v>
      </c>
      <c r="AH55" s="16" t="e">
        <f>IF(AVERAGE(AG54,AH54)&gt;Bases!$E$18,(AVERAGE(AG54,AH54)-Bases!$E$18)*(AH53-AG53),0)</f>
        <v>#DIV/0!</v>
      </c>
      <c r="AI55" s="16" t="e">
        <f>IF(AVERAGE(AH54,AI54)&gt;Bases!$E$18,(AVERAGE(AH54,AI54)-Bases!$E$18)*(AI53-AH53),0)</f>
        <v>#DIV/0!</v>
      </c>
      <c r="AJ55" s="16" t="e">
        <f>IF(AVERAGE(AI54,AJ54)&gt;Bases!$E$18,(AVERAGE(AI54,AJ54)-Bases!$E$18)*(AJ53-AI53),0)</f>
        <v>#DIV/0!</v>
      </c>
    </row>
    <row r="56" spans="3:41" ht="33" customHeight="1">
      <c r="C56" s="2" t="s">
        <v>1</v>
      </c>
      <c r="E56" s="11">
        <f t="shared" ref="E56:F56" si="85">IF(OR(E53-D53&gt;8,E53-D53&lt;0),"erreur de date",IF(E54=0,"",D56+E55))</f>
        <v>0</v>
      </c>
      <c r="F56" s="11">
        <f t="shared" si="85"/>
        <v>47</v>
      </c>
      <c r="G56" s="11">
        <f t="shared" ref="G56" si="86">IF(OR(G53-F53&gt;8,G53-F53&lt;0),"erreur de date",IF(G54=0,"",F56+G55))</f>
        <v>63.9</v>
      </c>
      <c r="H56" s="11">
        <f t="shared" ref="H56" si="87">IF(OR(H53-G53&gt;8,H53-G53&lt;0),"erreur de date",IF(H54=0,"",G56+H55))</f>
        <v>81.3</v>
      </c>
      <c r="I56" s="11">
        <f t="shared" ref="I56" si="88">IF(OR(I53-H53&gt;8,I53-H53&lt;0),"erreur de date",IF(I54=0,"",H56+I55))</f>
        <v>99.15</v>
      </c>
      <c r="J56" s="11">
        <f t="shared" ref="J56" si="89">IF(OR(J53-I53&gt;8,J53-I53&lt;0),"erreur de date",IF(J54=0,"",I56+J55))</f>
        <v>147.9</v>
      </c>
      <c r="K56" s="11" t="str">
        <f t="shared" ref="K56" si="90">IF(OR(K53-J53&gt;8,K53-J53&lt;0),"erreur de date",IF(K54=0,"",J56+K55))</f>
        <v>erreur de date</v>
      </c>
      <c r="L56" s="11" t="str">
        <f t="shared" ref="L56" si="91">IF(OR(L53-K53&gt;8,L53-K53&lt;0),"erreur de date",IF(L54=0,"",K56+L55))</f>
        <v/>
      </c>
      <c r="M56" s="11" t="str">
        <f t="shared" ref="M56" si="92">IF(OR(M53-L53&gt;8,M53-L53&lt;0),"erreur de date",IF(M54=0,"",L56+M55))</f>
        <v/>
      </c>
      <c r="N56" s="11" t="str">
        <f t="shared" ref="N56" si="93">IF(OR(N53-M53&gt;8,N53-M53&lt;0),"erreur de date",IF(N54=0,"",M56+N55))</f>
        <v/>
      </c>
      <c r="O56" s="11" t="str">
        <f t="shared" ref="O56" si="94">IF(OR(O53-N53&gt;8,O53-N53&lt;0),"erreur de date",IF(O54=0,"",N56+O55))</f>
        <v/>
      </c>
      <c r="P56" s="11" t="str">
        <f t="shared" ref="P56" si="95">IF(OR(P53-O53&gt;8,P53-O53&lt;0),"erreur de date",IF(P54=0,"",O56+P55))</f>
        <v/>
      </c>
      <c r="Q56" s="11" t="str">
        <f t="shared" ref="Q56" si="96">IF(OR(Q53-P53&gt;8,Q53-P53&lt;0),"erreur de date",IF(Q54=0,"",P56+Q55))</f>
        <v/>
      </c>
      <c r="R56" s="11" t="str">
        <f t="shared" ref="R56" si="97">IF(OR(R53-Q53&gt;8,R53-Q53&lt;0),"erreur de date",IF(R54=0,"",Q56+R55))</f>
        <v/>
      </c>
      <c r="S56" s="11" t="str">
        <f t="shared" ref="S56" si="98">IF(OR(S53-R53&gt;8,S53-R53&lt;0),"erreur de date",IF(S54=0,"",R56+S55))</f>
        <v/>
      </c>
      <c r="T56" s="11" t="str">
        <f t="shared" ref="T56" si="99">IF(OR(T53-S53&gt;8,T53-S53&lt;0),"erreur de date",IF(T54=0,"",S56+T55))</f>
        <v/>
      </c>
      <c r="U56" s="11" t="str">
        <f t="shared" ref="U56" si="100">IF(OR(U53-T53&gt;8,U53-T53&lt;0),"erreur de date",IF(U54=0,"",T56+U55))</f>
        <v/>
      </c>
      <c r="V56" s="11" t="str">
        <f t="shared" ref="V56" si="101">IF(OR(V53-U53&gt;8,V53-U53&lt;0),"erreur de date",IF(V54=0,"",U56+V55))</f>
        <v/>
      </c>
      <c r="W56" s="11" t="str">
        <f t="shared" ref="W56" si="102">IF(OR(W53-V53&gt;8,W53-V53&lt;0),"erreur de date",IF(W54=0,"",V56+W55))</f>
        <v/>
      </c>
      <c r="X56" s="11" t="str">
        <f t="shared" ref="X56" si="103">IF(OR(X53-W53&gt;8,X53-W53&lt;0),"erreur de date",IF(X54=0,"",W56+X55))</f>
        <v/>
      </c>
      <c r="Y56" s="11" t="str">
        <f t="shared" ref="Y56" si="104">IF(OR(Y53-X53&gt;8,Y53-X53&lt;0),"erreur de date",IF(Y54=0,"",X56+Y55))</f>
        <v/>
      </c>
      <c r="Z56" s="11" t="str">
        <f t="shared" ref="Z56" si="105">IF(OR(Z53-Y53&gt;8,Z53-Y53&lt;0),"erreur de date",IF(Z54=0,"",Y56+Z55))</f>
        <v/>
      </c>
      <c r="AA56" s="11" t="str">
        <f t="shared" ref="AA56" si="106">IF(OR(AA53-Z53&gt;8,AA53-Z53&lt;0),"erreur de date",IF(AA54=0,"",Z56+AA55))</f>
        <v/>
      </c>
      <c r="AB56" s="11" t="str">
        <f t="shared" ref="AB56" si="107">IF(OR(AB53-AA53&gt;8,AB53-AA53&lt;0),"erreur de date",IF(AB54=0,"",AA56+AB55))</f>
        <v/>
      </c>
      <c r="AC56" s="11" t="str">
        <f t="shared" ref="AC56" si="108">IF(OR(AC53-AB53&gt;8,AC53-AB53&lt;0),"erreur de date",IF(AC54=0,"",AB56+AC55))</f>
        <v/>
      </c>
      <c r="AD56" s="11" t="str">
        <f t="shared" ref="AD56" si="109">IF(OR(AD53-AC53&gt;8,AD53-AC53&lt;0),"erreur de date",IF(AD54=0,"",AC56+AD55))</f>
        <v/>
      </c>
      <c r="AE56" s="11" t="str">
        <f t="shared" ref="AE56" si="110">IF(OR(AE53-AD53&gt;8,AE53-AD53&lt;0),"erreur de date",IF(AE54=0,"",AD56+AE55))</f>
        <v/>
      </c>
      <c r="AF56" s="11" t="str">
        <f t="shared" ref="AF56" si="111">IF(OR(AF53-AE53&gt;8,AF53-AE53&lt;0),"erreur de date",IF(AF54=0,"",AE56+AF55))</f>
        <v/>
      </c>
      <c r="AG56" s="11" t="str">
        <f t="shared" ref="AG56" si="112">IF(OR(AG53-AF53&gt;8,AG53-AF53&lt;0),"erreur de date",IF(AG54=0,"",AF56+AG55))</f>
        <v/>
      </c>
      <c r="AH56" s="11" t="str">
        <f t="shared" ref="AH56" si="113">IF(OR(AH53-AG53&gt;8,AH53-AG53&lt;0),"erreur de date",IF(AH54=0,"",AG56+AH55))</f>
        <v/>
      </c>
      <c r="AI56" s="11" t="str">
        <f t="shared" ref="AI56" si="114">IF(OR(AI53-AH53&gt;8,AI53-AH53&lt;0),"erreur de date",IF(AI54=0,"",AH56+AI55))</f>
        <v/>
      </c>
      <c r="AJ56" s="11" t="str">
        <f t="shared" ref="AJ56" si="115">IF(OR(AJ53-AI53&gt;8,AJ53-AI53&lt;0),"erreur de date",IF(AJ54=0,"",AI56+AJ55))</f>
        <v/>
      </c>
      <c r="AL56" s="11">
        <f t="shared" ref="AL56" si="116">IF(E53&lt;500,"",MAX(E56:AJ56))</f>
        <v>147.9</v>
      </c>
      <c r="AM56" s="27">
        <f t="shared" ref="AM56" si="117">IF(E53&lt;500,"",COUNTA(F53:AJ53))</f>
        <v>5</v>
      </c>
      <c r="AN56" s="27">
        <f t="shared" ref="AN56" si="118">IF(E53&lt;500,"",MAX(E54:AJ54))</f>
        <v>26.2</v>
      </c>
      <c r="AO56" s="27">
        <f t="shared" ref="AO56" si="119">IF(E53&lt;500,"",E54)</f>
        <v>15</v>
      </c>
    </row>
    <row r="57" spans="3:41" ht="19" customHeight="1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3:41" ht="19" customHeight="1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3:41" ht="19" hidden="1" customHeight="1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3:41" ht="19" hidden="1" customHeight="1" thickBot="1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3:41" ht="19" customHeight="1" thickBot="1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3:41" ht="54" customHeight="1" thickBot="1">
      <c r="C62" s="20" t="s">
        <v>27</v>
      </c>
      <c r="E62" s="19" t="s">
        <v>7</v>
      </c>
      <c r="F62" s="24" t="str">
        <f>IF(F64=0,"",IF(F66&lt;Bases!$E$14,Bases!$D$16,IF(F66&lt;Bases!$E$11,Bases!$D$14,IF(F66&lt;Bases!$E$12,Bases!$D$11,IF(F66&lt;Bases!$E$13,Bases!$D$12,Bases!$D$13)))))</f>
        <v/>
      </c>
      <c r="G62" s="24" t="str">
        <f>IF(G64=0,"",IF(G66&lt;Bases!$E$14,Bases!$D$16,IF(G66&lt;Bases!$E$11,Bases!$D$14,IF(G66&lt;Bases!$E$12,Bases!$D$11,IF(G66&lt;Bases!$E$13,Bases!$D$12,Bases!$D$13)))))</f>
        <v/>
      </c>
      <c r="H62" s="24" t="str">
        <f>IF(H64=0,"",IF(H66&lt;Bases!$E$14,Bases!$D$16,IF(H66&lt;Bases!$E$11,Bases!$D$14,IF(H66&lt;Bases!$E$12,Bases!$D$11,IF(H66&lt;Bases!$E$13,Bases!$D$12,Bases!$D$13)))))</f>
        <v/>
      </c>
      <c r="I62" s="24" t="str">
        <f>IF(I64=0,"",IF(I66&lt;Bases!$E$14,Bases!$D$16,IF(I66&lt;Bases!$E$11,Bases!$D$14,IF(I66&lt;Bases!$E$12,Bases!$D$11,IF(I66&lt;Bases!$E$13,Bases!$D$12,Bases!$D$13)))))</f>
        <v/>
      </c>
      <c r="J62" s="24" t="str">
        <f>IF(J64=0,"",IF(J66&lt;Bases!$E$14,Bases!$D$16,IF(J66&lt;Bases!$E$11,Bases!$D$14,IF(J66&lt;Bases!$E$12,Bases!$D$11,IF(J66&lt;Bases!$E$13,Bases!$D$12,Bases!$D$13)))))</f>
        <v/>
      </c>
      <c r="K62" s="24" t="str">
        <f>IF(K64=0,"",IF(K66&lt;Bases!$E$14,Bases!$D$16,IF(K66&lt;Bases!$E$11,Bases!$D$14,IF(K66&lt;Bases!$E$12,Bases!$D$11,IF(K66&lt;Bases!$E$13,Bases!$D$12,Bases!$D$13)))))</f>
        <v/>
      </c>
      <c r="L62" s="24" t="str">
        <f>IF(L64=0,"",IF(L66&lt;Bases!$E$14,Bases!$D$16,IF(L66&lt;Bases!$E$11,Bases!$D$14,IF(L66&lt;Bases!$E$12,Bases!$D$11,IF(L66&lt;Bases!$E$13,Bases!$D$12,Bases!$D$13)))))</f>
        <v/>
      </c>
      <c r="M62" s="24" t="str">
        <f>IF(M64=0,"",IF(M66&lt;Bases!$E$14,Bases!$D$16,IF(M66&lt;Bases!$E$11,Bases!$D$14,IF(M66&lt;Bases!$E$12,Bases!$D$11,IF(M66&lt;Bases!$E$13,Bases!$D$12,Bases!$D$13)))))</f>
        <v/>
      </c>
      <c r="N62" s="24" t="str">
        <f>IF(N64=0,"",IF(N66&lt;Bases!$E$14,Bases!$D$16,IF(N66&lt;Bases!$E$11,Bases!$D$14,IF(N66&lt;Bases!$E$12,Bases!$D$11,IF(N66&lt;Bases!$E$13,Bases!$D$12,Bases!$D$13)))))</f>
        <v/>
      </c>
      <c r="O62" s="24" t="str">
        <f>IF(O64=0,"",IF(O66&lt;Bases!$E$14,Bases!$D$16,IF(O66&lt;Bases!$E$11,Bases!$D$14,IF(O66&lt;Bases!$E$12,Bases!$D$11,IF(O66&lt;Bases!$E$13,Bases!$D$12,Bases!$D$13)))))</f>
        <v/>
      </c>
      <c r="P62" s="24" t="str">
        <f>IF(P64=0,"",IF(P66&lt;Bases!$E$14,Bases!$D$16,IF(P66&lt;Bases!$E$11,Bases!$D$14,IF(P66&lt;Bases!$E$12,Bases!$D$11,IF(P66&lt;Bases!$E$13,Bases!$D$12,Bases!$D$13)))))</f>
        <v/>
      </c>
      <c r="Q62" s="24" t="str">
        <f>IF(Q64=0,"",IF(Q66&lt;Bases!$E$14,Bases!$D$16,IF(Q66&lt;Bases!$E$11,Bases!$D$14,IF(Q66&lt;Bases!$E$12,Bases!$D$11,IF(Q66&lt;Bases!$E$13,Bases!$D$12,Bases!$D$13)))))</f>
        <v/>
      </c>
      <c r="R62" s="24" t="str">
        <f>IF(R64=0,"",IF(R66&lt;Bases!$E$14,Bases!$D$16,IF(R66&lt;Bases!$E$11,Bases!$D$14,IF(R66&lt;Bases!$E$12,Bases!$D$11,IF(R66&lt;Bases!$E$13,Bases!$D$12,Bases!$D$13)))))</f>
        <v/>
      </c>
      <c r="S62" s="24" t="str">
        <f>IF(S64=0,"",IF(S66&lt;Bases!$E$14,Bases!$D$16,IF(S66&lt;Bases!$E$11,Bases!$D$14,IF(S66&lt;Bases!$E$12,Bases!$D$11,IF(S66&lt;Bases!$E$13,Bases!$D$12,Bases!$D$13)))))</f>
        <v/>
      </c>
      <c r="T62" s="24" t="str">
        <f>IF(T64=0,"",IF(T66&lt;Bases!$E$14,Bases!$D$16,IF(T66&lt;Bases!$E$11,Bases!$D$14,IF(T66&lt;Bases!$E$12,Bases!$D$11,IF(T66&lt;Bases!$E$13,Bases!$D$12,Bases!$D$13)))))</f>
        <v/>
      </c>
      <c r="U62" s="24" t="str">
        <f>IF(U64=0,"",IF(U66&lt;Bases!$E$14,Bases!$D$16,IF(U66&lt;Bases!$E$11,Bases!$D$14,IF(U66&lt;Bases!$E$12,Bases!$D$11,IF(U66&lt;Bases!$E$13,Bases!$D$12,Bases!$D$13)))))</f>
        <v/>
      </c>
      <c r="V62" s="24" t="str">
        <f>IF(V64=0,"",IF(V66&lt;Bases!$E$14,Bases!$D$16,IF(V66&lt;Bases!$E$11,Bases!$D$14,IF(V66&lt;Bases!$E$12,Bases!$D$11,IF(V66&lt;Bases!$E$13,Bases!$D$12,Bases!$D$13)))))</f>
        <v/>
      </c>
      <c r="W62" s="24" t="str">
        <f>IF(W64=0,"",IF(W66&lt;Bases!$E$14,Bases!$D$16,IF(W66&lt;Bases!$E$11,Bases!$D$14,IF(W66&lt;Bases!$E$12,Bases!$D$11,IF(W66&lt;Bases!$E$13,Bases!$D$12,Bases!$D$13)))))</f>
        <v/>
      </c>
      <c r="X62" s="24" t="str">
        <f>IF(X64=0,"",IF(X66&lt;Bases!$E$14,Bases!$D$16,IF(X66&lt;Bases!$E$11,Bases!$D$14,IF(X66&lt;Bases!$E$12,Bases!$D$11,IF(X66&lt;Bases!$E$13,Bases!$D$12,Bases!$D$13)))))</f>
        <v/>
      </c>
      <c r="Y62" s="24" t="str">
        <f>IF(Y64=0,"",IF(Y66&lt;Bases!$E$14,Bases!$D$16,IF(Y66&lt;Bases!$E$11,Bases!$D$14,IF(Y66&lt;Bases!$E$12,Bases!$D$11,IF(Y66&lt;Bases!$E$13,Bases!$D$12,Bases!$D$13)))))</f>
        <v/>
      </c>
      <c r="Z62" s="24" t="str">
        <f>IF(Z64=0,"",IF(Z66&lt;Bases!$E$14,Bases!$D$16,IF(Z66&lt;Bases!$E$11,Bases!$D$14,IF(Z66&lt;Bases!$E$12,Bases!$D$11,IF(Z66&lt;Bases!$E$13,Bases!$D$12,Bases!$D$13)))))</f>
        <v/>
      </c>
      <c r="AA62" s="24" t="str">
        <f>IF(AA64=0,"",IF(AA66&lt;Bases!$E$14,Bases!$D$16,IF(AA66&lt;Bases!$E$11,Bases!$D$14,IF(AA66&lt;Bases!$E$12,Bases!$D$11,IF(AA66&lt;Bases!$E$13,Bases!$D$12,Bases!$D$13)))))</f>
        <v/>
      </c>
      <c r="AB62" s="24" t="str">
        <f>IF(AB64=0,"",IF(AB66&lt;Bases!$E$14,Bases!$D$16,IF(AB66&lt;Bases!$E$11,Bases!$D$14,IF(AB66&lt;Bases!$E$12,Bases!$D$11,IF(AB66&lt;Bases!$E$13,Bases!$D$12,Bases!$D$13)))))</f>
        <v/>
      </c>
      <c r="AC62" s="24" t="str">
        <f>IF(AC64=0,"",IF(AC66&lt;Bases!$E$14,Bases!$D$16,IF(AC66&lt;Bases!$E$11,Bases!$D$14,IF(AC66&lt;Bases!$E$12,Bases!$D$11,IF(AC66&lt;Bases!$E$13,Bases!$D$12,Bases!$D$13)))))</f>
        <v/>
      </c>
      <c r="AD62" s="24" t="str">
        <f>IF(AD64=0,"",IF(AD66&lt;Bases!$E$14,Bases!$D$16,IF(AD66&lt;Bases!$E$11,Bases!$D$14,IF(AD66&lt;Bases!$E$12,Bases!$D$11,IF(AD66&lt;Bases!$E$13,Bases!$D$12,Bases!$D$13)))))</f>
        <v/>
      </c>
      <c r="AE62" s="24" t="str">
        <f>IF(AE64=0,"",IF(AE66&lt;Bases!$E$14,Bases!$D$16,IF(AE66&lt;Bases!$E$11,Bases!$D$14,IF(AE66&lt;Bases!$E$12,Bases!$D$11,IF(AE66&lt;Bases!$E$13,Bases!$D$12,Bases!$D$13)))))</f>
        <v/>
      </c>
      <c r="AF62" s="24" t="str">
        <f>IF(AF64=0,"",IF(AF66&lt;Bases!$E$14,Bases!$D$16,IF(AF66&lt;Bases!$E$11,Bases!$D$14,IF(AF66&lt;Bases!$E$12,Bases!$D$11,IF(AF66&lt;Bases!$E$13,Bases!$D$12,Bases!$D$13)))))</f>
        <v/>
      </c>
      <c r="AG62" s="24" t="str">
        <f>IF(AG64=0,"",IF(AG66&lt;Bases!$E$14,Bases!$D$16,IF(AG66&lt;Bases!$E$11,Bases!$D$14,IF(AG66&lt;Bases!$E$12,Bases!$D$11,IF(AG66&lt;Bases!$E$13,Bases!$D$12,Bases!$D$13)))))</f>
        <v/>
      </c>
      <c r="AH62" s="24" t="str">
        <f>IF(AH64=0,"",IF(AH66&lt;Bases!$E$14,Bases!$D$16,IF(AH66&lt;Bases!$E$11,Bases!$D$14,IF(AH66&lt;Bases!$E$12,Bases!$D$11,IF(AH66&lt;Bases!$E$13,Bases!$D$12,Bases!$D$13)))))</f>
        <v/>
      </c>
      <c r="AI62" s="24" t="str">
        <f>IF(AI64=0,"",IF(AI66&lt;Bases!$E$14,Bases!$D$16,IF(AI66&lt;Bases!$E$11,Bases!$D$14,IF(AI66&lt;Bases!$E$12,Bases!$D$11,IF(AI66&lt;Bases!$E$13,Bases!$D$12,Bases!$D$13)))))</f>
        <v/>
      </c>
      <c r="AJ62" s="24" t="str">
        <f>IF(AJ64=0,"",IF(AJ66&lt;Bases!$E$14,Bases!$D$16,IF(AJ66&lt;Bases!$E$11,Bases!$D$14,IF(AJ66&lt;Bases!$E$12,Bases!$D$11,IF(AJ66&lt;Bases!$E$13,Bases!$D$12,Bases!$D$13)))))</f>
        <v/>
      </c>
    </row>
    <row r="63" spans="3:41" ht="18" customHeight="1">
      <c r="C63" s="9" t="s">
        <v>2</v>
      </c>
      <c r="D63" s="10">
        <f t="shared" ref="D63:D64" si="120">E63</f>
        <v>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3:41" ht="18" customHeight="1">
      <c r="C64" s="1" t="s">
        <v>0</v>
      </c>
      <c r="D64" s="10">
        <f t="shared" si="120"/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3:41" ht="26" hidden="1" customHeight="1">
      <c r="D65">
        <v>0</v>
      </c>
      <c r="E65" s="15">
        <v>0</v>
      </c>
      <c r="F65" s="16" t="e">
        <f>IF(AVERAGE(E64,F64)&gt;Bases!$E$18,(AVERAGE(E64,F64)-Bases!$E$18)*(F63-E63),0)</f>
        <v>#DIV/0!</v>
      </c>
      <c r="G65" s="16" t="e">
        <f>IF(AVERAGE(F64,G64)&gt;Bases!$E$18,(AVERAGE(F64,G64)-Bases!$E$18)*(G63-F63),0)</f>
        <v>#DIV/0!</v>
      </c>
      <c r="H65" s="16" t="e">
        <f>IF(AVERAGE(G64,H64)&gt;Bases!$E$18,(AVERAGE(G64,H64)-Bases!$E$18)*(H63-G63),0)</f>
        <v>#DIV/0!</v>
      </c>
      <c r="I65" s="16" t="e">
        <f>IF(AVERAGE(H64,I64)&gt;Bases!$E$18,(AVERAGE(H64,I64)-Bases!$E$18)*(I63-H63),0)</f>
        <v>#DIV/0!</v>
      </c>
      <c r="J65" s="16" t="e">
        <f>IF(AVERAGE(I64,J64)&gt;Bases!$E$18,(AVERAGE(I64,J64)-Bases!$E$18)*(J63-I63),0)</f>
        <v>#DIV/0!</v>
      </c>
      <c r="K65" s="16" t="e">
        <f>IF(AVERAGE(J64,K64)&gt;Bases!$E$18,(AVERAGE(J64,K64)-Bases!$E$18)*(K63-J63),0)</f>
        <v>#DIV/0!</v>
      </c>
      <c r="L65" s="16" t="e">
        <f>IF(AVERAGE(K64,L64)&gt;Bases!$E$18,(AVERAGE(K64,L64)-Bases!$E$18)*(L63-K63),0)</f>
        <v>#DIV/0!</v>
      </c>
      <c r="M65" s="16" t="e">
        <f>IF(AVERAGE(L64,M64)&gt;Bases!$E$18,(AVERAGE(L64,M64)-Bases!$E$18)*(M63-L63),0)</f>
        <v>#DIV/0!</v>
      </c>
      <c r="N65" s="16" t="e">
        <f>IF(AVERAGE(M64,N64)&gt;Bases!$E$18,(AVERAGE(M64,N64)-Bases!$E$18)*(N63-M63),0)</f>
        <v>#DIV/0!</v>
      </c>
      <c r="O65" s="16" t="e">
        <f>IF(AVERAGE(N64,O64)&gt;Bases!$E$18,(AVERAGE(N64,O64)-Bases!$E$18)*(O63-N63),0)</f>
        <v>#DIV/0!</v>
      </c>
      <c r="P65" s="16" t="e">
        <f>IF(AVERAGE(O64,P64)&gt;Bases!$E$18,(AVERAGE(O64,P64)-Bases!$E$18)*(P63-O63),0)</f>
        <v>#DIV/0!</v>
      </c>
      <c r="Q65" s="16" t="e">
        <f>IF(AVERAGE(P64,Q64)&gt;Bases!$E$18,(AVERAGE(P64,Q64)-Bases!$E$18)*(Q63-P63),0)</f>
        <v>#DIV/0!</v>
      </c>
      <c r="R65" s="16" t="e">
        <f>IF(AVERAGE(Q64,R64)&gt;Bases!$E$18,(AVERAGE(Q64,R64)-Bases!$E$18)*(R63-Q63),0)</f>
        <v>#DIV/0!</v>
      </c>
      <c r="S65" s="16" t="e">
        <f>IF(AVERAGE(R64,S64)&gt;Bases!$E$18,(AVERAGE(R64,S64)-Bases!$E$18)*(S63-R63),0)</f>
        <v>#DIV/0!</v>
      </c>
      <c r="T65" s="16" t="e">
        <f>IF(AVERAGE(S64,T64)&gt;Bases!$E$18,(AVERAGE(S64,T64)-Bases!$E$18)*(T63-S63),0)</f>
        <v>#DIV/0!</v>
      </c>
      <c r="U65" s="16" t="e">
        <f>IF(AVERAGE(T64,U64)&gt;Bases!$E$18,(AVERAGE(T64,U64)-Bases!$E$18)*(U63-T63),0)</f>
        <v>#DIV/0!</v>
      </c>
      <c r="V65" s="16" t="e">
        <f>IF(AVERAGE(U64,V64)&gt;Bases!$E$18,(AVERAGE(U64,V64)-Bases!$E$18)*(V63-U63),0)</f>
        <v>#DIV/0!</v>
      </c>
      <c r="W65" s="16" t="e">
        <f>IF(AVERAGE(V64,W64)&gt;Bases!$E$18,(AVERAGE(V64,W64)-Bases!$E$18)*(W63-V63),0)</f>
        <v>#DIV/0!</v>
      </c>
      <c r="X65" s="16" t="e">
        <f>IF(AVERAGE(W64,X64)&gt;Bases!$E$18,(AVERAGE(W64,X64)-Bases!$E$18)*(X63-W63),0)</f>
        <v>#DIV/0!</v>
      </c>
      <c r="Y65" s="16" t="e">
        <f>IF(AVERAGE(X64,Y64)&gt;Bases!$E$18,(AVERAGE(X64,Y64)-Bases!$E$18)*(Y63-X63),0)</f>
        <v>#DIV/0!</v>
      </c>
      <c r="Z65" s="16" t="e">
        <f>IF(AVERAGE(Y64,Z64)&gt;Bases!$E$18,(AVERAGE(Y64,Z64)-Bases!$E$18)*(Z63-Y63),0)</f>
        <v>#DIV/0!</v>
      </c>
      <c r="AA65" s="16" t="e">
        <f>IF(AVERAGE(Z64,AA64)&gt;Bases!$E$18,(AVERAGE(Z64,AA64)-Bases!$E$18)*(AA63-Z63),0)</f>
        <v>#DIV/0!</v>
      </c>
      <c r="AB65" s="16" t="e">
        <f>IF(AVERAGE(AA64,AB64)&gt;Bases!$E$18,(AVERAGE(AA64,AB64)-Bases!$E$18)*(AB63-AA63),0)</f>
        <v>#DIV/0!</v>
      </c>
      <c r="AC65" s="16" t="e">
        <f>IF(AVERAGE(AB64,AC64)&gt;Bases!$E$18,(AVERAGE(AB64,AC64)-Bases!$E$18)*(AC63-AB63),0)</f>
        <v>#DIV/0!</v>
      </c>
      <c r="AD65" s="16" t="e">
        <f>IF(AVERAGE(AC64,AD64)&gt;Bases!$E$18,(AVERAGE(AC64,AD64)-Bases!$E$18)*(AD63-AC63),0)</f>
        <v>#DIV/0!</v>
      </c>
      <c r="AE65" s="16" t="e">
        <f>IF(AVERAGE(AD64,AE64)&gt;Bases!$E$18,(AVERAGE(AD64,AE64)-Bases!$E$18)*(AE63-AD63),0)</f>
        <v>#DIV/0!</v>
      </c>
      <c r="AF65" s="16" t="e">
        <f>IF(AVERAGE(AE64,AF64)&gt;Bases!$E$18,(AVERAGE(AE64,AF64)-Bases!$E$18)*(AF63-AE63),0)</f>
        <v>#DIV/0!</v>
      </c>
      <c r="AG65" s="16" t="e">
        <f>IF(AVERAGE(AF64,AG64)&gt;Bases!$E$18,(AVERAGE(AF64,AG64)-Bases!$E$18)*(AG63-AF63),0)</f>
        <v>#DIV/0!</v>
      </c>
      <c r="AH65" s="16" t="e">
        <f>IF(AVERAGE(AG64,AH64)&gt;Bases!$E$18,(AVERAGE(AG64,AH64)-Bases!$E$18)*(AH63-AG63),0)</f>
        <v>#DIV/0!</v>
      </c>
      <c r="AI65" s="16" t="e">
        <f>IF(AVERAGE(AH64,AI64)&gt;Bases!$E$18,(AVERAGE(AH64,AI64)-Bases!$E$18)*(AI63-AH63),0)</f>
        <v>#DIV/0!</v>
      </c>
      <c r="AJ65" s="16" t="e">
        <f>IF(AVERAGE(AI64,AJ64)&gt;Bases!$E$18,(AVERAGE(AI64,AJ64)-Bases!$E$18)*(AJ63-AI63),0)</f>
        <v>#DIV/0!</v>
      </c>
    </row>
    <row r="66" spans="3:41" ht="33" customHeight="1">
      <c r="C66" s="2" t="s">
        <v>1</v>
      </c>
      <c r="E66" s="11" t="str">
        <f t="shared" ref="E66:F66" si="121">IF(OR(E63-D63&gt;8,E63-D63&lt;0),"erreur de date",IF(E64=0,"",D66+E65))</f>
        <v/>
      </c>
      <c r="F66" s="11" t="str">
        <f t="shared" si="121"/>
        <v/>
      </c>
      <c r="G66" s="11" t="str">
        <f t="shared" ref="G66" si="122">IF(OR(G63-F63&gt;8,G63-F63&lt;0),"erreur de date",IF(G64=0,"",F66+G65))</f>
        <v/>
      </c>
      <c r="H66" s="11" t="str">
        <f t="shared" ref="H66" si="123">IF(OR(H63-G63&gt;8,H63-G63&lt;0),"erreur de date",IF(H64=0,"",G66+H65))</f>
        <v/>
      </c>
      <c r="I66" s="11" t="str">
        <f t="shared" ref="I66" si="124">IF(OR(I63-H63&gt;8,I63-H63&lt;0),"erreur de date",IF(I64=0,"",H66+I65))</f>
        <v/>
      </c>
      <c r="J66" s="11" t="str">
        <f t="shared" ref="J66" si="125">IF(OR(J63-I63&gt;8,J63-I63&lt;0),"erreur de date",IF(J64=0,"",I66+J65))</f>
        <v/>
      </c>
      <c r="K66" s="11" t="str">
        <f t="shared" ref="K66" si="126">IF(OR(K63-J63&gt;8,K63-J63&lt;0),"erreur de date",IF(K64=0,"",J66+K65))</f>
        <v/>
      </c>
      <c r="L66" s="11" t="str">
        <f t="shared" ref="L66" si="127">IF(OR(L63-K63&gt;8,L63-K63&lt;0),"erreur de date",IF(L64=0,"",K66+L65))</f>
        <v/>
      </c>
      <c r="M66" s="11" t="str">
        <f t="shared" ref="M66" si="128">IF(OR(M63-L63&gt;8,M63-L63&lt;0),"erreur de date",IF(M64=0,"",L66+M65))</f>
        <v/>
      </c>
      <c r="N66" s="11" t="str">
        <f t="shared" ref="N66" si="129">IF(OR(N63-M63&gt;8,N63-M63&lt;0),"erreur de date",IF(N64=0,"",M66+N65))</f>
        <v/>
      </c>
      <c r="O66" s="11" t="str">
        <f t="shared" ref="O66" si="130">IF(OR(O63-N63&gt;8,O63-N63&lt;0),"erreur de date",IF(O64=0,"",N66+O65))</f>
        <v/>
      </c>
      <c r="P66" s="11" t="str">
        <f t="shared" ref="P66" si="131">IF(OR(P63-O63&gt;8,P63-O63&lt;0),"erreur de date",IF(P64=0,"",O66+P65))</f>
        <v/>
      </c>
      <c r="Q66" s="11" t="str">
        <f t="shared" ref="Q66" si="132">IF(OR(Q63-P63&gt;8,Q63-P63&lt;0),"erreur de date",IF(Q64=0,"",P66+Q65))</f>
        <v/>
      </c>
      <c r="R66" s="11" t="str">
        <f t="shared" ref="R66" si="133">IF(OR(R63-Q63&gt;8,R63-Q63&lt;0),"erreur de date",IF(R64=0,"",Q66+R65))</f>
        <v/>
      </c>
      <c r="S66" s="11" t="str">
        <f t="shared" ref="S66" si="134">IF(OR(S63-R63&gt;8,S63-R63&lt;0),"erreur de date",IF(S64=0,"",R66+S65))</f>
        <v/>
      </c>
      <c r="T66" s="11" t="str">
        <f t="shared" ref="T66" si="135">IF(OR(T63-S63&gt;8,T63-S63&lt;0),"erreur de date",IF(T64=0,"",S66+T65))</f>
        <v/>
      </c>
      <c r="U66" s="11" t="str">
        <f t="shared" ref="U66" si="136">IF(OR(U63-T63&gt;8,U63-T63&lt;0),"erreur de date",IF(U64=0,"",T66+U65))</f>
        <v/>
      </c>
      <c r="V66" s="11" t="str">
        <f t="shared" ref="V66" si="137">IF(OR(V63-U63&gt;8,V63-U63&lt;0),"erreur de date",IF(V64=0,"",U66+V65))</f>
        <v/>
      </c>
      <c r="W66" s="11" t="str">
        <f t="shared" ref="W66" si="138">IF(OR(W63-V63&gt;8,W63-V63&lt;0),"erreur de date",IF(W64=0,"",V66+W65))</f>
        <v/>
      </c>
      <c r="X66" s="11" t="str">
        <f t="shared" ref="X66" si="139">IF(OR(X63-W63&gt;8,X63-W63&lt;0),"erreur de date",IF(X64=0,"",W66+X65))</f>
        <v/>
      </c>
      <c r="Y66" s="11" t="str">
        <f t="shared" ref="Y66" si="140">IF(OR(Y63-X63&gt;8,Y63-X63&lt;0),"erreur de date",IF(Y64=0,"",X66+Y65))</f>
        <v/>
      </c>
      <c r="Z66" s="11" t="str">
        <f t="shared" ref="Z66" si="141">IF(OR(Z63-Y63&gt;8,Z63-Y63&lt;0),"erreur de date",IF(Z64=0,"",Y66+Z65))</f>
        <v/>
      </c>
      <c r="AA66" s="11" t="str">
        <f t="shared" ref="AA66" si="142">IF(OR(AA63-Z63&gt;8,AA63-Z63&lt;0),"erreur de date",IF(AA64=0,"",Z66+AA65))</f>
        <v/>
      </c>
      <c r="AB66" s="11" t="str">
        <f t="shared" ref="AB66" si="143">IF(OR(AB63-AA63&gt;8,AB63-AA63&lt;0),"erreur de date",IF(AB64=0,"",AA66+AB65))</f>
        <v/>
      </c>
      <c r="AC66" s="11" t="str">
        <f t="shared" ref="AC66" si="144">IF(OR(AC63-AB63&gt;8,AC63-AB63&lt;0),"erreur de date",IF(AC64=0,"",AB66+AC65))</f>
        <v/>
      </c>
      <c r="AD66" s="11" t="str">
        <f t="shared" ref="AD66" si="145">IF(OR(AD63-AC63&gt;8,AD63-AC63&lt;0),"erreur de date",IF(AD64=0,"",AC66+AD65))</f>
        <v/>
      </c>
      <c r="AE66" s="11" t="str">
        <f t="shared" ref="AE66" si="146">IF(OR(AE63-AD63&gt;8,AE63-AD63&lt;0),"erreur de date",IF(AE64=0,"",AD66+AE65))</f>
        <v/>
      </c>
      <c r="AF66" s="11" t="str">
        <f t="shared" ref="AF66" si="147">IF(OR(AF63-AE63&gt;8,AF63-AE63&lt;0),"erreur de date",IF(AF64=0,"",AE66+AF65))</f>
        <v/>
      </c>
      <c r="AG66" s="11" t="str">
        <f t="shared" ref="AG66" si="148">IF(OR(AG63-AF63&gt;8,AG63-AF63&lt;0),"erreur de date",IF(AG64=0,"",AF66+AG65))</f>
        <v/>
      </c>
      <c r="AH66" s="11" t="str">
        <f t="shared" ref="AH66" si="149">IF(OR(AH63-AG63&gt;8,AH63-AG63&lt;0),"erreur de date",IF(AH64=0,"",AG66+AH65))</f>
        <v/>
      </c>
      <c r="AI66" s="11" t="str">
        <f t="shared" ref="AI66" si="150">IF(OR(AI63-AH63&gt;8,AI63-AH63&lt;0),"erreur de date",IF(AI64=0,"",AH66+AI65))</f>
        <v/>
      </c>
      <c r="AJ66" s="11" t="str">
        <f t="shared" ref="AJ66" si="151">IF(OR(AJ63-AI63&gt;8,AJ63-AI63&lt;0),"erreur de date",IF(AJ64=0,"",AI66+AJ65))</f>
        <v/>
      </c>
      <c r="AL66" s="11" t="str">
        <f t="shared" ref="AL66" si="152">IF(E63&lt;500,"",MAX(E66:AJ66))</f>
        <v/>
      </c>
      <c r="AM66" s="27" t="str">
        <f t="shared" ref="AM66" si="153">IF(E63&lt;500,"",COUNTA(F63:AJ63))</f>
        <v/>
      </c>
      <c r="AN66" s="27" t="str">
        <f t="shared" ref="AN66" si="154">IF(E63&lt;500,"",MAX(E64:AJ64))</f>
        <v/>
      </c>
      <c r="AO66" s="27" t="str">
        <f t="shared" ref="AO66" si="155">IF(E63&lt;500,"",E64)</f>
        <v/>
      </c>
    </row>
    <row r="67" spans="3:41" ht="19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3:41" ht="19" customHeight="1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3:41" ht="19" hidden="1" customHeight="1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3:41" ht="19" hidden="1" customHeight="1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3:41" ht="19" customHeight="1" thickBot="1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3:41" ht="54" customHeight="1" thickBot="1">
      <c r="C72" s="20" t="s">
        <v>27</v>
      </c>
      <c r="E72" s="19" t="s">
        <v>7</v>
      </c>
      <c r="F72" s="24" t="str">
        <f>IF(F74=0,"",IF(F76&lt;Bases!$E$14,Bases!$D$16,IF(F76&lt;Bases!$E$11,Bases!$D$14,IF(F76&lt;Bases!$E$12,Bases!$D$11,IF(F76&lt;Bases!$E$13,Bases!$D$12,Bases!$D$13)))))</f>
        <v/>
      </c>
      <c r="G72" s="24" t="str">
        <f>IF(G74=0,"",IF(G76&lt;Bases!$E$14,Bases!$D$16,IF(G76&lt;Bases!$E$11,Bases!$D$14,IF(G76&lt;Bases!$E$12,Bases!$D$11,IF(G76&lt;Bases!$E$13,Bases!$D$12,Bases!$D$13)))))</f>
        <v/>
      </c>
      <c r="H72" s="24" t="str">
        <f>IF(H74=0,"",IF(H76&lt;Bases!$E$14,Bases!$D$16,IF(H76&lt;Bases!$E$11,Bases!$D$14,IF(H76&lt;Bases!$E$12,Bases!$D$11,IF(H76&lt;Bases!$E$13,Bases!$D$12,Bases!$D$13)))))</f>
        <v/>
      </c>
      <c r="I72" s="24" t="str">
        <f>IF(I74=0,"",IF(I76&lt;Bases!$E$14,Bases!$D$16,IF(I76&lt;Bases!$E$11,Bases!$D$14,IF(I76&lt;Bases!$E$12,Bases!$D$11,IF(I76&lt;Bases!$E$13,Bases!$D$12,Bases!$D$13)))))</f>
        <v/>
      </c>
      <c r="J72" s="24" t="str">
        <f>IF(J74=0,"",IF(J76&lt;Bases!$E$14,Bases!$D$16,IF(J76&lt;Bases!$E$11,Bases!$D$14,IF(J76&lt;Bases!$E$12,Bases!$D$11,IF(J76&lt;Bases!$E$13,Bases!$D$12,Bases!$D$13)))))</f>
        <v/>
      </c>
      <c r="K72" s="24" t="str">
        <f>IF(K74=0,"",IF(K76&lt;Bases!$E$14,Bases!$D$16,IF(K76&lt;Bases!$E$11,Bases!$D$14,IF(K76&lt;Bases!$E$12,Bases!$D$11,IF(K76&lt;Bases!$E$13,Bases!$D$12,Bases!$D$13)))))</f>
        <v/>
      </c>
      <c r="L72" s="24" t="str">
        <f>IF(L74=0,"",IF(L76&lt;Bases!$E$14,Bases!$D$16,IF(L76&lt;Bases!$E$11,Bases!$D$14,IF(L76&lt;Bases!$E$12,Bases!$D$11,IF(L76&lt;Bases!$E$13,Bases!$D$12,Bases!$D$13)))))</f>
        <v/>
      </c>
      <c r="M72" s="24" t="str">
        <f>IF(M74=0,"",IF(M76&lt;Bases!$E$14,Bases!$D$16,IF(M76&lt;Bases!$E$11,Bases!$D$14,IF(M76&lt;Bases!$E$12,Bases!$D$11,IF(M76&lt;Bases!$E$13,Bases!$D$12,Bases!$D$13)))))</f>
        <v/>
      </c>
      <c r="N72" s="24" t="str">
        <f>IF(N74=0,"",IF(N76&lt;Bases!$E$14,Bases!$D$16,IF(N76&lt;Bases!$E$11,Bases!$D$14,IF(N76&lt;Bases!$E$12,Bases!$D$11,IF(N76&lt;Bases!$E$13,Bases!$D$12,Bases!$D$13)))))</f>
        <v/>
      </c>
      <c r="O72" s="24" t="str">
        <f>IF(O74=0,"",IF(O76&lt;Bases!$E$14,Bases!$D$16,IF(O76&lt;Bases!$E$11,Bases!$D$14,IF(O76&lt;Bases!$E$12,Bases!$D$11,IF(O76&lt;Bases!$E$13,Bases!$D$12,Bases!$D$13)))))</f>
        <v/>
      </c>
      <c r="P72" s="24" t="str">
        <f>IF(P74=0,"",IF(P76&lt;Bases!$E$14,Bases!$D$16,IF(P76&lt;Bases!$E$11,Bases!$D$14,IF(P76&lt;Bases!$E$12,Bases!$D$11,IF(P76&lt;Bases!$E$13,Bases!$D$12,Bases!$D$13)))))</f>
        <v/>
      </c>
      <c r="Q72" s="24" t="str">
        <f>IF(Q74=0,"",IF(Q76&lt;Bases!$E$14,Bases!$D$16,IF(Q76&lt;Bases!$E$11,Bases!$D$14,IF(Q76&lt;Bases!$E$12,Bases!$D$11,IF(Q76&lt;Bases!$E$13,Bases!$D$12,Bases!$D$13)))))</f>
        <v/>
      </c>
      <c r="R72" s="24" t="str">
        <f>IF(R74=0,"",IF(R76&lt;Bases!$E$14,Bases!$D$16,IF(R76&lt;Bases!$E$11,Bases!$D$14,IF(R76&lt;Bases!$E$12,Bases!$D$11,IF(R76&lt;Bases!$E$13,Bases!$D$12,Bases!$D$13)))))</f>
        <v/>
      </c>
      <c r="S72" s="24" t="str">
        <f>IF(S74=0,"",IF(S76&lt;Bases!$E$14,Bases!$D$16,IF(S76&lt;Bases!$E$11,Bases!$D$14,IF(S76&lt;Bases!$E$12,Bases!$D$11,IF(S76&lt;Bases!$E$13,Bases!$D$12,Bases!$D$13)))))</f>
        <v/>
      </c>
      <c r="T72" s="24" t="str">
        <f>IF(T74=0,"",IF(T76&lt;Bases!$E$14,Bases!$D$16,IF(T76&lt;Bases!$E$11,Bases!$D$14,IF(T76&lt;Bases!$E$12,Bases!$D$11,IF(T76&lt;Bases!$E$13,Bases!$D$12,Bases!$D$13)))))</f>
        <v/>
      </c>
      <c r="U72" s="24" t="str">
        <f>IF(U74=0,"",IF(U76&lt;Bases!$E$14,Bases!$D$16,IF(U76&lt;Bases!$E$11,Bases!$D$14,IF(U76&lt;Bases!$E$12,Bases!$D$11,IF(U76&lt;Bases!$E$13,Bases!$D$12,Bases!$D$13)))))</f>
        <v/>
      </c>
      <c r="V72" s="24" t="str">
        <f>IF(V74=0,"",IF(V76&lt;Bases!$E$14,Bases!$D$16,IF(V76&lt;Bases!$E$11,Bases!$D$14,IF(V76&lt;Bases!$E$12,Bases!$D$11,IF(V76&lt;Bases!$E$13,Bases!$D$12,Bases!$D$13)))))</f>
        <v/>
      </c>
      <c r="W72" s="24" t="str">
        <f>IF(W74=0,"",IF(W76&lt;Bases!$E$14,Bases!$D$16,IF(W76&lt;Bases!$E$11,Bases!$D$14,IF(W76&lt;Bases!$E$12,Bases!$D$11,IF(W76&lt;Bases!$E$13,Bases!$D$12,Bases!$D$13)))))</f>
        <v/>
      </c>
      <c r="X72" s="24" t="str">
        <f>IF(X74=0,"",IF(X76&lt;Bases!$E$14,Bases!$D$16,IF(X76&lt;Bases!$E$11,Bases!$D$14,IF(X76&lt;Bases!$E$12,Bases!$D$11,IF(X76&lt;Bases!$E$13,Bases!$D$12,Bases!$D$13)))))</f>
        <v/>
      </c>
      <c r="Y72" s="24" t="str">
        <f>IF(Y74=0,"",IF(Y76&lt;Bases!$E$14,Bases!$D$16,IF(Y76&lt;Bases!$E$11,Bases!$D$14,IF(Y76&lt;Bases!$E$12,Bases!$D$11,IF(Y76&lt;Bases!$E$13,Bases!$D$12,Bases!$D$13)))))</f>
        <v/>
      </c>
      <c r="Z72" s="24" t="str">
        <f>IF(Z74=0,"",IF(Z76&lt;Bases!$E$14,Bases!$D$16,IF(Z76&lt;Bases!$E$11,Bases!$D$14,IF(Z76&lt;Bases!$E$12,Bases!$D$11,IF(Z76&lt;Bases!$E$13,Bases!$D$12,Bases!$D$13)))))</f>
        <v/>
      </c>
      <c r="AA72" s="24" t="str">
        <f>IF(AA74=0,"",IF(AA76&lt;Bases!$E$14,Bases!$D$16,IF(AA76&lt;Bases!$E$11,Bases!$D$14,IF(AA76&lt;Bases!$E$12,Bases!$D$11,IF(AA76&lt;Bases!$E$13,Bases!$D$12,Bases!$D$13)))))</f>
        <v/>
      </c>
      <c r="AB72" s="24" t="str">
        <f>IF(AB74=0,"",IF(AB76&lt;Bases!$E$14,Bases!$D$16,IF(AB76&lt;Bases!$E$11,Bases!$D$14,IF(AB76&lt;Bases!$E$12,Bases!$D$11,IF(AB76&lt;Bases!$E$13,Bases!$D$12,Bases!$D$13)))))</f>
        <v/>
      </c>
      <c r="AC72" s="24" t="str">
        <f>IF(AC74=0,"",IF(AC76&lt;Bases!$E$14,Bases!$D$16,IF(AC76&lt;Bases!$E$11,Bases!$D$14,IF(AC76&lt;Bases!$E$12,Bases!$D$11,IF(AC76&lt;Bases!$E$13,Bases!$D$12,Bases!$D$13)))))</f>
        <v/>
      </c>
      <c r="AD72" s="24" t="str">
        <f>IF(AD74=0,"",IF(AD76&lt;Bases!$E$14,Bases!$D$16,IF(AD76&lt;Bases!$E$11,Bases!$D$14,IF(AD76&lt;Bases!$E$12,Bases!$D$11,IF(AD76&lt;Bases!$E$13,Bases!$D$12,Bases!$D$13)))))</f>
        <v/>
      </c>
      <c r="AE72" s="24" t="str">
        <f>IF(AE74=0,"",IF(AE76&lt;Bases!$E$14,Bases!$D$16,IF(AE76&lt;Bases!$E$11,Bases!$D$14,IF(AE76&lt;Bases!$E$12,Bases!$D$11,IF(AE76&lt;Bases!$E$13,Bases!$D$12,Bases!$D$13)))))</f>
        <v/>
      </c>
      <c r="AF72" s="24" t="str">
        <f>IF(AF74=0,"",IF(AF76&lt;Bases!$E$14,Bases!$D$16,IF(AF76&lt;Bases!$E$11,Bases!$D$14,IF(AF76&lt;Bases!$E$12,Bases!$D$11,IF(AF76&lt;Bases!$E$13,Bases!$D$12,Bases!$D$13)))))</f>
        <v/>
      </c>
      <c r="AG72" s="24" t="str">
        <f>IF(AG74=0,"",IF(AG76&lt;Bases!$E$14,Bases!$D$16,IF(AG76&lt;Bases!$E$11,Bases!$D$14,IF(AG76&lt;Bases!$E$12,Bases!$D$11,IF(AG76&lt;Bases!$E$13,Bases!$D$12,Bases!$D$13)))))</f>
        <v/>
      </c>
      <c r="AH72" s="24" t="str">
        <f>IF(AH74=0,"",IF(AH76&lt;Bases!$E$14,Bases!$D$16,IF(AH76&lt;Bases!$E$11,Bases!$D$14,IF(AH76&lt;Bases!$E$12,Bases!$D$11,IF(AH76&lt;Bases!$E$13,Bases!$D$12,Bases!$D$13)))))</f>
        <v/>
      </c>
      <c r="AI72" s="24" t="str">
        <f>IF(AI74=0,"",IF(AI76&lt;Bases!$E$14,Bases!$D$16,IF(AI76&lt;Bases!$E$11,Bases!$D$14,IF(AI76&lt;Bases!$E$12,Bases!$D$11,IF(AI76&lt;Bases!$E$13,Bases!$D$12,Bases!$D$13)))))</f>
        <v/>
      </c>
      <c r="AJ72" s="24" t="str">
        <f>IF(AJ74=0,"",IF(AJ76&lt;Bases!$E$14,Bases!$D$16,IF(AJ76&lt;Bases!$E$11,Bases!$D$14,IF(AJ76&lt;Bases!$E$12,Bases!$D$11,IF(AJ76&lt;Bases!$E$13,Bases!$D$12,Bases!$D$13)))))</f>
        <v/>
      </c>
    </row>
    <row r="73" spans="3:41" ht="18" customHeight="1">
      <c r="C73" s="9" t="s">
        <v>2</v>
      </c>
      <c r="D73" s="10">
        <f t="shared" ref="D73:D74" si="156">E73</f>
        <v>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3:41" ht="18" customHeight="1">
      <c r="C74" s="1" t="s">
        <v>0</v>
      </c>
      <c r="D74" s="10">
        <f t="shared" si="156"/>
        <v>0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3:41" ht="26" hidden="1" customHeight="1">
      <c r="D75">
        <v>0</v>
      </c>
      <c r="E75" s="15">
        <v>0</v>
      </c>
      <c r="F75" s="16" t="e">
        <f>IF(AVERAGE(E74,F74)&gt;Bases!$E$18,(AVERAGE(E74,F74)-Bases!$E$18)*(F73-E73),0)</f>
        <v>#DIV/0!</v>
      </c>
      <c r="G75" s="16" t="e">
        <f>IF(AVERAGE(F74,G74)&gt;Bases!$E$18,(AVERAGE(F74,G74)-Bases!$E$18)*(G73-F73),0)</f>
        <v>#DIV/0!</v>
      </c>
      <c r="H75" s="16" t="e">
        <f>IF(AVERAGE(G74,H74)&gt;Bases!$E$18,(AVERAGE(G74,H74)-Bases!$E$18)*(H73-G73),0)</f>
        <v>#DIV/0!</v>
      </c>
      <c r="I75" s="16" t="e">
        <f>IF(AVERAGE(H74,I74)&gt;Bases!$E$18,(AVERAGE(H74,I74)-Bases!$E$18)*(I73-H73),0)</f>
        <v>#DIV/0!</v>
      </c>
      <c r="J75" s="16" t="e">
        <f>IF(AVERAGE(I74,J74)&gt;Bases!$E$18,(AVERAGE(I74,J74)-Bases!$E$18)*(J73-I73),0)</f>
        <v>#DIV/0!</v>
      </c>
      <c r="K75" s="16" t="e">
        <f>IF(AVERAGE(J74,K74)&gt;Bases!$E$18,(AVERAGE(J74,K74)-Bases!$E$18)*(K73-J73),0)</f>
        <v>#DIV/0!</v>
      </c>
      <c r="L75" s="16" t="e">
        <f>IF(AVERAGE(K74,L74)&gt;Bases!$E$18,(AVERAGE(K74,L74)-Bases!$E$18)*(L73-K73),0)</f>
        <v>#DIV/0!</v>
      </c>
      <c r="M75" s="16" t="e">
        <f>IF(AVERAGE(L74,M74)&gt;Bases!$E$18,(AVERAGE(L74,M74)-Bases!$E$18)*(M73-L73),0)</f>
        <v>#DIV/0!</v>
      </c>
      <c r="N75" s="16" t="e">
        <f>IF(AVERAGE(M74,N74)&gt;Bases!$E$18,(AVERAGE(M74,N74)-Bases!$E$18)*(N73-M73),0)</f>
        <v>#DIV/0!</v>
      </c>
      <c r="O75" s="16" t="e">
        <f>IF(AVERAGE(N74,O74)&gt;Bases!$E$18,(AVERAGE(N74,O74)-Bases!$E$18)*(O73-N73),0)</f>
        <v>#DIV/0!</v>
      </c>
      <c r="P75" s="16" t="e">
        <f>IF(AVERAGE(O74,P74)&gt;Bases!$E$18,(AVERAGE(O74,P74)-Bases!$E$18)*(P73-O73),0)</f>
        <v>#DIV/0!</v>
      </c>
      <c r="Q75" s="16" t="e">
        <f>IF(AVERAGE(P74,Q74)&gt;Bases!$E$18,(AVERAGE(P74,Q74)-Bases!$E$18)*(Q73-P73),0)</f>
        <v>#DIV/0!</v>
      </c>
      <c r="R75" s="16" t="e">
        <f>IF(AVERAGE(Q74,R74)&gt;Bases!$E$18,(AVERAGE(Q74,R74)-Bases!$E$18)*(R73-Q73),0)</f>
        <v>#DIV/0!</v>
      </c>
      <c r="S75" s="16" t="e">
        <f>IF(AVERAGE(R74,S74)&gt;Bases!$E$18,(AVERAGE(R74,S74)-Bases!$E$18)*(S73-R73),0)</f>
        <v>#DIV/0!</v>
      </c>
      <c r="T75" s="16" t="e">
        <f>IF(AVERAGE(S74,T74)&gt;Bases!$E$18,(AVERAGE(S74,T74)-Bases!$E$18)*(T73-S73),0)</f>
        <v>#DIV/0!</v>
      </c>
      <c r="U75" s="16" t="e">
        <f>IF(AVERAGE(T74,U74)&gt;Bases!$E$18,(AVERAGE(T74,U74)-Bases!$E$18)*(U73-T73),0)</f>
        <v>#DIV/0!</v>
      </c>
      <c r="V75" s="16" t="e">
        <f>IF(AVERAGE(U74,V74)&gt;Bases!$E$18,(AVERAGE(U74,V74)-Bases!$E$18)*(V73-U73),0)</f>
        <v>#DIV/0!</v>
      </c>
      <c r="W75" s="16" t="e">
        <f>IF(AVERAGE(V74,W74)&gt;Bases!$E$18,(AVERAGE(V74,W74)-Bases!$E$18)*(W73-V73),0)</f>
        <v>#DIV/0!</v>
      </c>
      <c r="X75" s="16" t="e">
        <f>IF(AVERAGE(W74,X74)&gt;Bases!$E$18,(AVERAGE(W74,X74)-Bases!$E$18)*(X73-W73),0)</f>
        <v>#DIV/0!</v>
      </c>
      <c r="Y75" s="16" t="e">
        <f>IF(AVERAGE(X74,Y74)&gt;Bases!$E$18,(AVERAGE(X74,Y74)-Bases!$E$18)*(Y73-X73),0)</f>
        <v>#DIV/0!</v>
      </c>
      <c r="Z75" s="16" t="e">
        <f>IF(AVERAGE(Y74,Z74)&gt;Bases!$E$18,(AVERAGE(Y74,Z74)-Bases!$E$18)*(Z73-Y73),0)</f>
        <v>#DIV/0!</v>
      </c>
      <c r="AA75" s="16" t="e">
        <f>IF(AVERAGE(Z74,AA74)&gt;Bases!$E$18,(AVERAGE(Z74,AA74)-Bases!$E$18)*(AA73-Z73),0)</f>
        <v>#DIV/0!</v>
      </c>
      <c r="AB75" s="16" t="e">
        <f>IF(AVERAGE(AA74,AB74)&gt;Bases!$E$18,(AVERAGE(AA74,AB74)-Bases!$E$18)*(AB73-AA73),0)</f>
        <v>#DIV/0!</v>
      </c>
      <c r="AC75" s="16" t="e">
        <f>IF(AVERAGE(AB74,AC74)&gt;Bases!$E$18,(AVERAGE(AB74,AC74)-Bases!$E$18)*(AC73-AB73),0)</f>
        <v>#DIV/0!</v>
      </c>
      <c r="AD75" s="16" t="e">
        <f>IF(AVERAGE(AC74,AD74)&gt;Bases!$E$18,(AVERAGE(AC74,AD74)-Bases!$E$18)*(AD73-AC73),0)</f>
        <v>#DIV/0!</v>
      </c>
      <c r="AE75" s="16" t="e">
        <f>IF(AVERAGE(AD74,AE74)&gt;Bases!$E$18,(AVERAGE(AD74,AE74)-Bases!$E$18)*(AE73-AD73),0)</f>
        <v>#DIV/0!</v>
      </c>
      <c r="AF75" s="16" t="e">
        <f>IF(AVERAGE(AE74,AF74)&gt;Bases!$E$18,(AVERAGE(AE74,AF74)-Bases!$E$18)*(AF73-AE73),0)</f>
        <v>#DIV/0!</v>
      </c>
      <c r="AG75" s="16" t="e">
        <f>IF(AVERAGE(AF74,AG74)&gt;Bases!$E$18,(AVERAGE(AF74,AG74)-Bases!$E$18)*(AG73-AF73),0)</f>
        <v>#DIV/0!</v>
      </c>
      <c r="AH75" s="16" t="e">
        <f>IF(AVERAGE(AG74,AH74)&gt;Bases!$E$18,(AVERAGE(AG74,AH74)-Bases!$E$18)*(AH73-AG73),0)</f>
        <v>#DIV/0!</v>
      </c>
      <c r="AI75" s="16" t="e">
        <f>IF(AVERAGE(AH74,AI74)&gt;Bases!$E$18,(AVERAGE(AH74,AI74)-Bases!$E$18)*(AI73-AH73),0)</f>
        <v>#DIV/0!</v>
      </c>
      <c r="AJ75" s="16" t="e">
        <f>IF(AVERAGE(AI74,AJ74)&gt;Bases!$E$18,(AVERAGE(AI74,AJ74)-Bases!$E$18)*(AJ73-AI73),0)</f>
        <v>#DIV/0!</v>
      </c>
    </row>
    <row r="76" spans="3:41" ht="33" customHeight="1">
      <c r="C76" s="2" t="s">
        <v>1</v>
      </c>
      <c r="E76" s="11" t="str">
        <f t="shared" ref="E76:F76" si="157">IF(OR(E73-D73&gt;8,E73-D73&lt;0),"erreur de date",IF(E74=0,"",D76+E75))</f>
        <v/>
      </c>
      <c r="F76" s="11" t="str">
        <f t="shared" si="157"/>
        <v/>
      </c>
      <c r="G76" s="11" t="str">
        <f t="shared" ref="G76" si="158">IF(OR(G73-F73&gt;8,G73-F73&lt;0),"erreur de date",IF(G74=0,"",F76+G75))</f>
        <v/>
      </c>
      <c r="H76" s="11" t="str">
        <f t="shared" ref="H76" si="159">IF(OR(H73-G73&gt;8,H73-G73&lt;0),"erreur de date",IF(H74=0,"",G76+H75))</f>
        <v/>
      </c>
      <c r="I76" s="11" t="str">
        <f t="shared" ref="I76" si="160">IF(OR(I73-H73&gt;8,I73-H73&lt;0),"erreur de date",IF(I74=0,"",H76+I75))</f>
        <v/>
      </c>
      <c r="J76" s="11" t="str">
        <f t="shared" ref="J76" si="161">IF(OR(J73-I73&gt;8,J73-I73&lt;0),"erreur de date",IF(J74=0,"",I76+J75))</f>
        <v/>
      </c>
      <c r="K76" s="11" t="str">
        <f t="shared" ref="K76" si="162">IF(OR(K73-J73&gt;8,K73-J73&lt;0),"erreur de date",IF(K74=0,"",J76+K75))</f>
        <v/>
      </c>
      <c r="L76" s="11" t="str">
        <f t="shared" ref="L76" si="163">IF(OR(L73-K73&gt;8,L73-K73&lt;0),"erreur de date",IF(L74=0,"",K76+L75))</f>
        <v/>
      </c>
      <c r="M76" s="11" t="str">
        <f t="shared" ref="M76" si="164">IF(OR(M73-L73&gt;8,M73-L73&lt;0),"erreur de date",IF(M74=0,"",L76+M75))</f>
        <v/>
      </c>
      <c r="N76" s="11" t="str">
        <f t="shared" ref="N76" si="165">IF(OR(N73-M73&gt;8,N73-M73&lt;0),"erreur de date",IF(N74=0,"",M76+N75))</f>
        <v/>
      </c>
      <c r="O76" s="11" t="str">
        <f t="shared" ref="O76" si="166">IF(OR(O73-N73&gt;8,O73-N73&lt;0),"erreur de date",IF(O74=0,"",N76+O75))</f>
        <v/>
      </c>
      <c r="P76" s="11" t="str">
        <f t="shared" ref="P76" si="167">IF(OR(P73-O73&gt;8,P73-O73&lt;0),"erreur de date",IF(P74=0,"",O76+P75))</f>
        <v/>
      </c>
      <c r="Q76" s="11" t="str">
        <f t="shared" ref="Q76" si="168">IF(OR(Q73-P73&gt;8,Q73-P73&lt;0),"erreur de date",IF(Q74=0,"",P76+Q75))</f>
        <v/>
      </c>
      <c r="R76" s="11" t="str">
        <f t="shared" ref="R76" si="169">IF(OR(R73-Q73&gt;8,R73-Q73&lt;0),"erreur de date",IF(R74=0,"",Q76+R75))</f>
        <v/>
      </c>
      <c r="S76" s="11" t="str">
        <f t="shared" ref="S76" si="170">IF(OR(S73-R73&gt;8,S73-R73&lt;0),"erreur de date",IF(S74=0,"",R76+S75))</f>
        <v/>
      </c>
      <c r="T76" s="11" t="str">
        <f t="shared" ref="T76" si="171">IF(OR(T73-S73&gt;8,T73-S73&lt;0),"erreur de date",IF(T74=0,"",S76+T75))</f>
        <v/>
      </c>
      <c r="U76" s="11" t="str">
        <f t="shared" ref="U76" si="172">IF(OR(U73-T73&gt;8,U73-T73&lt;0),"erreur de date",IF(U74=0,"",T76+U75))</f>
        <v/>
      </c>
      <c r="V76" s="11" t="str">
        <f t="shared" ref="V76" si="173">IF(OR(V73-U73&gt;8,V73-U73&lt;0),"erreur de date",IF(V74=0,"",U76+V75))</f>
        <v/>
      </c>
      <c r="W76" s="11" t="str">
        <f t="shared" ref="W76" si="174">IF(OR(W73-V73&gt;8,W73-V73&lt;0),"erreur de date",IF(W74=0,"",V76+W75))</f>
        <v/>
      </c>
      <c r="X76" s="11" t="str">
        <f t="shared" ref="X76" si="175">IF(OR(X73-W73&gt;8,X73-W73&lt;0),"erreur de date",IF(X74=0,"",W76+X75))</f>
        <v/>
      </c>
      <c r="Y76" s="11" t="str">
        <f t="shared" ref="Y76" si="176">IF(OR(Y73-X73&gt;8,Y73-X73&lt;0),"erreur de date",IF(Y74=0,"",X76+Y75))</f>
        <v/>
      </c>
      <c r="Z76" s="11" t="str">
        <f t="shared" ref="Z76" si="177">IF(OR(Z73-Y73&gt;8,Z73-Y73&lt;0),"erreur de date",IF(Z74=0,"",Y76+Z75))</f>
        <v/>
      </c>
      <c r="AA76" s="11" t="str">
        <f t="shared" ref="AA76" si="178">IF(OR(AA73-Z73&gt;8,AA73-Z73&lt;0),"erreur de date",IF(AA74=0,"",Z76+AA75))</f>
        <v/>
      </c>
      <c r="AB76" s="11" t="str">
        <f t="shared" ref="AB76" si="179">IF(OR(AB73-AA73&gt;8,AB73-AA73&lt;0),"erreur de date",IF(AB74=0,"",AA76+AB75))</f>
        <v/>
      </c>
      <c r="AC76" s="11" t="str">
        <f t="shared" ref="AC76" si="180">IF(OR(AC73-AB73&gt;8,AC73-AB73&lt;0),"erreur de date",IF(AC74=0,"",AB76+AC75))</f>
        <v/>
      </c>
      <c r="AD76" s="11" t="str">
        <f t="shared" ref="AD76" si="181">IF(OR(AD73-AC73&gt;8,AD73-AC73&lt;0),"erreur de date",IF(AD74=0,"",AC76+AD75))</f>
        <v/>
      </c>
      <c r="AE76" s="11" t="str">
        <f t="shared" ref="AE76" si="182">IF(OR(AE73-AD73&gt;8,AE73-AD73&lt;0),"erreur de date",IF(AE74=0,"",AD76+AE75))</f>
        <v/>
      </c>
      <c r="AF76" s="11" t="str">
        <f t="shared" ref="AF76" si="183">IF(OR(AF73-AE73&gt;8,AF73-AE73&lt;0),"erreur de date",IF(AF74=0,"",AE76+AF75))</f>
        <v/>
      </c>
      <c r="AG76" s="11" t="str">
        <f t="shared" ref="AG76" si="184">IF(OR(AG73-AF73&gt;8,AG73-AF73&lt;0),"erreur de date",IF(AG74=0,"",AF76+AG75))</f>
        <v/>
      </c>
      <c r="AH76" s="11" t="str">
        <f t="shared" ref="AH76" si="185">IF(OR(AH73-AG73&gt;8,AH73-AG73&lt;0),"erreur de date",IF(AH74=0,"",AG76+AH75))</f>
        <v/>
      </c>
      <c r="AI76" s="11" t="str">
        <f t="shared" ref="AI76" si="186">IF(OR(AI73-AH73&gt;8,AI73-AH73&lt;0),"erreur de date",IF(AI74=0,"",AH76+AI75))</f>
        <v/>
      </c>
      <c r="AJ76" s="11" t="str">
        <f t="shared" ref="AJ76" si="187">IF(OR(AJ73-AI73&gt;8,AJ73-AI73&lt;0),"erreur de date",IF(AJ74=0,"",AI76+AJ75))</f>
        <v/>
      </c>
      <c r="AL76" s="11" t="str">
        <f t="shared" ref="AL76" si="188">IF(E73&lt;500,"",MAX(E76:AJ76))</f>
        <v/>
      </c>
      <c r="AM76" s="27" t="str">
        <f t="shared" ref="AM76" si="189">IF(E73&lt;500,"",COUNTA(F73:AJ73))</f>
        <v/>
      </c>
      <c r="AN76" s="27" t="str">
        <f t="shared" ref="AN76" si="190">IF(E73&lt;500,"",MAX(E74:AJ74))</f>
        <v/>
      </c>
      <c r="AO76" s="27" t="str">
        <f t="shared" ref="AO76" si="191">IF(E73&lt;500,"",E74)</f>
        <v/>
      </c>
    </row>
    <row r="77" spans="3:41" ht="19" customHeight="1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3:41" ht="19" customHeight="1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3:41" ht="19" hidden="1" customHeight="1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3:41" ht="19" hidden="1" customHeight="1" thickBot="1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3:41" ht="19" customHeight="1" thickBot="1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3:41" ht="54" customHeight="1" thickBot="1">
      <c r="C82" s="20" t="s">
        <v>27</v>
      </c>
      <c r="E82" s="19" t="s">
        <v>7</v>
      </c>
      <c r="F82" s="24" t="str">
        <f>IF(F84=0,"",IF(F86&lt;Bases!$E$14,Bases!$D$16,IF(F86&lt;Bases!$E$11,Bases!$D$14,IF(F86&lt;Bases!$E$12,Bases!$D$11,IF(F86&lt;Bases!$E$13,Bases!$D$12,Bases!$D$13)))))</f>
        <v/>
      </c>
      <c r="G82" s="24" t="str">
        <f>IF(G84=0,"",IF(G86&lt;Bases!$E$14,Bases!$D$16,IF(G86&lt;Bases!$E$11,Bases!$D$14,IF(G86&lt;Bases!$E$12,Bases!$D$11,IF(G86&lt;Bases!$E$13,Bases!$D$12,Bases!$D$13)))))</f>
        <v/>
      </c>
      <c r="H82" s="24" t="str">
        <f>IF(H84=0,"",IF(H86&lt;Bases!$E$14,Bases!$D$16,IF(H86&lt;Bases!$E$11,Bases!$D$14,IF(H86&lt;Bases!$E$12,Bases!$D$11,IF(H86&lt;Bases!$E$13,Bases!$D$12,Bases!$D$13)))))</f>
        <v/>
      </c>
      <c r="I82" s="24" t="str">
        <f>IF(I84=0,"",IF(I86&lt;Bases!$E$14,Bases!$D$16,IF(I86&lt;Bases!$E$11,Bases!$D$14,IF(I86&lt;Bases!$E$12,Bases!$D$11,IF(I86&lt;Bases!$E$13,Bases!$D$12,Bases!$D$13)))))</f>
        <v/>
      </c>
      <c r="J82" s="24" t="str">
        <f>IF(J84=0,"",IF(J86&lt;Bases!$E$14,Bases!$D$16,IF(J86&lt;Bases!$E$11,Bases!$D$14,IF(J86&lt;Bases!$E$12,Bases!$D$11,IF(J86&lt;Bases!$E$13,Bases!$D$12,Bases!$D$13)))))</f>
        <v/>
      </c>
      <c r="K82" s="24" t="str">
        <f>IF(K84=0,"",IF(K86&lt;Bases!$E$14,Bases!$D$16,IF(K86&lt;Bases!$E$11,Bases!$D$14,IF(K86&lt;Bases!$E$12,Bases!$D$11,IF(K86&lt;Bases!$E$13,Bases!$D$12,Bases!$D$13)))))</f>
        <v/>
      </c>
      <c r="L82" s="24" t="str">
        <f>IF(L84=0,"",IF(L86&lt;Bases!$E$14,Bases!$D$16,IF(L86&lt;Bases!$E$11,Bases!$D$14,IF(L86&lt;Bases!$E$12,Bases!$D$11,IF(L86&lt;Bases!$E$13,Bases!$D$12,Bases!$D$13)))))</f>
        <v/>
      </c>
      <c r="M82" s="24" t="str">
        <f>IF(M84=0,"",IF(M86&lt;Bases!$E$14,Bases!$D$16,IF(M86&lt;Bases!$E$11,Bases!$D$14,IF(M86&lt;Bases!$E$12,Bases!$D$11,IF(M86&lt;Bases!$E$13,Bases!$D$12,Bases!$D$13)))))</f>
        <v/>
      </c>
      <c r="N82" s="24" t="str">
        <f>IF(N84=0,"",IF(N86&lt;Bases!$E$14,Bases!$D$16,IF(N86&lt;Bases!$E$11,Bases!$D$14,IF(N86&lt;Bases!$E$12,Bases!$D$11,IF(N86&lt;Bases!$E$13,Bases!$D$12,Bases!$D$13)))))</f>
        <v/>
      </c>
      <c r="O82" s="24" t="str">
        <f>IF(O84=0,"",IF(O86&lt;Bases!$E$14,Bases!$D$16,IF(O86&lt;Bases!$E$11,Bases!$D$14,IF(O86&lt;Bases!$E$12,Bases!$D$11,IF(O86&lt;Bases!$E$13,Bases!$D$12,Bases!$D$13)))))</f>
        <v/>
      </c>
      <c r="P82" s="24" t="str">
        <f>IF(P84=0,"",IF(P86&lt;Bases!$E$14,Bases!$D$16,IF(P86&lt;Bases!$E$11,Bases!$D$14,IF(P86&lt;Bases!$E$12,Bases!$D$11,IF(P86&lt;Bases!$E$13,Bases!$D$12,Bases!$D$13)))))</f>
        <v/>
      </c>
      <c r="Q82" s="24" t="str">
        <f>IF(Q84=0,"",IF(Q86&lt;Bases!$E$14,Bases!$D$16,IF(Q86&lt;Bases!$E$11,Bases!$D$14,IF(Q86&lt;Bases!$E$12,Bases!$D$11,IF(Q86&lt;Bases!$E$13,Bases!$D$12,Bases!$D$13)))))</f>
        <v/>
      </c>
      <c r="R82" s="24" t="str">
        <f>IF(R84=0,"",IF(R86&lt;Bases!$E$14,Bases!$D$16,IF(R86&lt;Bases!$E$11,Bases!$D$14,IF(R86&lt;Bases!$E$12,Bases!$D$11,IF(R86&lt;Bases!$E$13,Bases!$D$12,Bases!$D$13)))))</f>
        <v/>
      </c>
      <c r="S82" s="24" t="str">
        <f>IF(S84=0,"",IF(S86&lt;Bases!$E$14,Bases!$D$16,IF(S86&lt;Bases!$E$11,Bases!$D$14,IF(S86&lt;Bases!$E$12,Bases!$D$11,IF(S86&lt;Bases!$E$13,Bases!$D$12,Bases!$D$13)))))</f>
        <v/>
      </c>
      <c r="T82" s="24" t="str">
        <f>IF(T84=0,"",IF(T86&lt;Bases!$E$14,Bases!$D$16,IF(T86&lt;Bases!$E$11,Bases!$D$14,IF(T86&lt;Bases!$E$12,Bases!$D$11,IF(T86&lt;Bases!$E$13,Bases!$D$12,Bases!$D$13)))))</f>
        <v/>
      </c>
      <c r="U82" s="24" t="str">
        <f>IF(U84=0,"",IF(U86&lt;Bases!$E$14,Bases!$D$16,IF(U86&lt;Bases!$E$11,Bases!$D$14,IF(U86&lt;Bases!$E$12,Bases!$D$11,IF(U86&lt;Bases!$E$13,Bases!$D$12,Bases!$D$13)))))</f>
        <v/>
      </c>
      <c r="V82" s="24" t="str">
        <f>IF(V84=0,"",IF(V86&lt;Bases!$E$14,Bases!$D$16,IF(V86&lt;Bases!$E$11,Bases!$D$14,IF(V86&lt;Bases!$E$12,Bases!$D$11,IF(V86&lt;Bases!$E$13,Bases!$D$12,Bases!$D$13)))))</f>
        <v/>
      </c>
      <c r="W82" s="24" t="str">
        <f>IF(W84=0,"",IF(W86&lt;Bases!$E$14,Bases!$D$16,IF(W86&lt;Bases!$E$11,Bases!$D$14,IF(W86&lt;Bases!$E$12,Bases!$D$11,IF(W86&lt;Bases!$E$13,Bases!$D$12,Bases!$D$13)))))</f>
        <v/>
      </c>
      <c r="X82" s="24" t="str">
        <f>IF(X84=0,"",IF(X86&lt;Bases!$E$14,Bases!$D$16,IF(X86&lt;Bases!$E$11,Bases!$D$14,IF(X86&lt;Bases!$E$12,Bases!$D$11,IF(X86&lt;Bases!$E$13,Bases!$D$12,Bases!$D$13)))))</f>
        <v/>
      </c>
      <c r="Y82" s="24" t="str">
        <f>IF(Y84=0,"",IF(Y86&lt;Bases!$E$14,Bases!$D$16,IF(Y86&lt;Bases!$E$11,Bases!$D$14,IF(Y86&lt;Bases!$E$12,Bases!$D$11,IF(Y86&lt;Bases!$E$13,Bases!$D$12,Bases!$D$13)))))</f>
        <v/>
      </c>
      <c r="Z82" s="24" t="str">
        <f>IF(Z84=0,"",IF(Z86&lt;Bases!$E$14,Bases!$D$16,IF(Z86&lt;Bases!$E$11,Bases!$D$14,IF(Z86&lt;Bases!$E$12,Bases!$D$11,IF(Z86&lt;Bases!$E$13,Bases!$D$12,Bases!$D$13)))))</f>
        <v/>
      </c>
      <c r="AA82" s="24" t="str">
        <f>IF(AA84=0,"",IF(AA86&lt;Bases!$E$14,Bases!$D$16,IF(AA86&lt;Bases!$E$11,Bases!$D$14,IF(AA86&lt;Bases!$E$12,Bases!$D$11,IF(AA86&lt;Bases!$E$13,Bases!$D$12,Bases!$D$13)))))</f>
        <v/>
      </c>
      <c r="AB82" s="24" t="str">
        <f>IF(AB84=0,"",IF(AB86&lt;Bases!$E$14,Bases!$D$16,IF(AB86&lt;Bases!$E$11,Bases!$D$14,IF(AB86&lt;Bases!$E$12,Bases!$D$11,IF(AB86&lt;Bases!$E$13,Bases!$D$12,Bases!$D$13)))))</f>
        <v/>
      </c>
      <c r="AC82" s="24" t="str">
        <f>IF(AC84=0,"",IF(AC86&lt;Bases!$E$14,Bases!$D$16,IF(AC86&lt;Bases!$E$11,Bases!$D$14,IF(AC86&lt;Bases!$E$12,Bases!$D$11,IF(AC86&lt;Bases!$E$13,Bases!$D$12,Bases!$D$13)))))</f>
        <v/>
      </c>
      <c r="AD82" s="24" t="str">
        <f>IF(AD84=0,"",IF(AD86&lt;Bases!$E$14,Bases!$D$16,IF(AD86&lt;Bases!$E$11,Bases!$D$14,IF(AD86&lt;Bases!$E$12,Bases!$D$11,IF(AD86&lt;Bases!$E$13,Bases!$D$12,Bases!$D$13)))))</f>
        <v/>
      </c>
      <c r="AE82" s="24" t="str">
        <f>IF(AE84=0,"",IF(AE86&lt;Bases!$E$14,Bases!$D$16,IF(AE86&lt;Bases!$E$11,Bases!$D$14,IF(AE86&lt;Bases!$E$12,Bases!$D$11,IF(AE86&lt;Bases!$E$13,Bases!$D$12,Bases!$D$13)))))</f>
        <v/>
      </c>
      <c r="AF82" s="24" t="str">
        <f>IF(AF84=0,"",IF(AF86&lt;Bases!$E$14,Bases!$D$16,IF(AF86&lt;Bases!$E$11,Bases!$D$14,IF(AF86&lt;Bases!$E$12,Bases!$D$11,IF(AF86&lt;Bases!$E$13,Bases!$D$12,Bases!$D$13)))))</f>
        <v/>
      </c>
      <c r="AG82" s="24" t="str">
        <f>IF(AG84=0,"",IF(AG86&lt;Bases!$E$14,Bases!$D$16,IF(AG86&lt;Bases!$E$11,Bases!$D$14,IF(AG86&lt;Bases!$E$12,Bases!$D$11,IF(AG86&lt;Bases!$E$13,Bases!$D$12,Bases!$D$13)))))</f>
        <v/>
      </c>
      <c r="AH82" s="24" t="str">
        <f>IF(AH84=0,"",IF(AH86&lt;Bases!$E$14,Bases!$D$16,IF(AH86&lt;Bases!$E$11,Bases!$D$14,IF(AH86&lt;Bases!$E$12,Bases!$D$11,IF(AH86&lt;Bases!$E$13,Bases!$D$12,Bases!$D$13)))))</f>
        <v/>
      </c>
      <c r="AI82" s="24" t="str">
        <f>IF(AI84=0,"",IF(AI86&lt;Bases!$E$14,Bases!$D$16,IF(AI86&lt;Bases!$E$11,Bases!$D$14,IF(AI86&lt;Bases!$E$12,Bases!$D$11,IF(AI86&lt;Bases!$E$13,Bases!$D$12,Bases!$D$13)))))</f>
        <v/>
      </c>
      <c r="AJ82" s="24" t="str">
        <f>IF(AJ84=0,"",IF(AJ86&lt;Bases!$E$14,Bases!$D$16,IF(AJ86&lt;Bases!$E$11,Bases!$D$14,IF(AJ86&lt;Bases!$E$12,Bases!$D$11,IF(AJ86&lt;Bases!$E$13,Bases!$D$12,Bases!$D$13)))))</f>
        <v/>
      </c>
    </row>
    <row r="83" spans="3:41" ht="18" customHeight="1">
      <c r="C83" s="9" t="s">
        <v>2</v>
      </c>
      <c r="D83" s="10">
        <f t="shared" ref="D83:D84" si="192">E83</f>
        <v>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3:41" ht="18" customHeight="1">
      <c r="C84" s="1" t="s">
        <v>0</v>
      </c>
      <c r="D84" s="10">
        <f t="shared" si="192"/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3:41" ht="26" hidden="1" customHeight="1">
      <c r="D85">
        <v>0</v>
      </c>
      <c r="E85" s="15">
        <v>0</v>
      </c>
      <c r="F85" s="16" t="e">
        <f>IF(AVERAGE(E84,F84)&gt;Bases!$E$18,(AVERAGE(E84,F84)-Bases!$E$18)*(F83-E83),0)</f>
        <v>#DIV/0!</v>
      </c>
      <c r="G85" s="16" t="e">
        <f>IF(AVERAGE(F84,G84)&gt;Bases!$E$18,(AVERAGE(F84,G84)-Bases!$E$18)*(G83-F83),0)</f>
        <v>#DIV/0!</v>
      </c>
      <c r="H85" s="16" t="e">
        <f>IF(AVERAGE(G84,H84)&gt;Bases!$E$18,(AVERAGE(G84,H84)-Bases!$E$18)*(H83-G83),0)</f>
        <v>#DIV/0!</v>
      </c>
      <c r="I85" s="16" t="e">
        <f>IF(AVERAGE(H84,I84)&gt;Bases!$E$18,(AVERAGE(H84,I84)-Bases!$E$18)*(I83-H83),0)</f>
        <v>#DIV/0!</v>
      </c>
      <c r="J85" s="16" t="e">
        <f>IF(AVERAGE(I84,J84)&gt;Bases!$E$18,(AVERAGE(I84,J84)-Bases!$E$18)*(J83-I83),0)</f>
        <v>#DIV/0!</v>
      </c>
      <c r="K85" s="16" t="e">
        <f>IF(AVERAGE(J84,K84)&gt;Bases!$E$18,(AVERAGE(J84,K84)-Bases!$E$18)*(K83-J83),0)</f>
        <v>#DIV/0!</v>
      </c>
      <c r="L85" s="16" t="e">
        <f>IF(AVERAGE(K84,L84)&gt;Bases!$E$18,(AVERAGE(K84,L84)-Bases!$E$18)*(L83-K83),0)</f>
        <v>#DIV/0!</v>
      </c>
      <c r="M85" s="16" t="e">
        <f>IF(AVERAGE(L84,M84)&gt;Bases!$E$18,(AVERAGE(L84,M84)-Bases!$E$18)*(M83-L83),0)</f>
        <v>#DIV/0!</v>
      </c>
      <c r="N85" s="16" t="e">
        <f>IF(AVERAGE(M84,N84)&gt;Bases!$E$18,(AVERAGE(M84,N84)-Bases!$E$18)*(N83-M83),0)</f>
        <v>#DIV/0!</v>
      </c>
      <c r="O85" s="16" t="e">
        <f>IF(AVERAGE(N84,O84)&gt;Bases!$E$18,(AVERAGE(N84,O84)-Bases!$E$18)*(O83-N83),0)</f>
        <v>#DIV/0!</v>
      </c>
      <c r="P85" s="16" t="e">
        <f>IF(AVERAGE(O84,P84)&gt;Bases!$E$18,(AVERAGE(O84,P84)-Bases!$E$18)*(P83-O83),0)</f>
        <v>#DIV/0!</v>
      </c>
      <c r="Q85" s="16" t="e">
        <f>IF(AVERAGE(P84,Q84)&gt;Bases!$E$18,(AVERAGE(P84,Q84)-Bases!$E$18)*(Q83-P83),0)</f>
        <v>#DIV/0!</v>
      </c>
      <c r="R85" s="16" t="e">
        <f>IF(AVERAGE(Q84,R84)&gt;Bases!$E$18,(AVERAGE(Q84,R84)-Bases!$E$18)*(R83-Q83),0)</f>
        <v>#DIV/0!</v>
      </c>
      <c r="S85" s="16" t="e">
        <f>IF(AVERAGE(R84,S84)&gt;Bases!$E$18,(AVERAGE(R84,S84)-Bases!$E$18)*(S83-R83),0)</f>
        <v>#DIV/0!</v>
      </c>
      <c r="T85" s="16" t="e">
        <f>IF(AVERAGE(S84,T84)&gt;Bases!$E$18,(AVERAGE(S84,T84)-Bases!$E$18)*(T83-S83),0)</f>
        <v>#DIV/0!</v>
      </c>
      <c r="U85" s="16" t="e">
        <f>IF(AVERAGE(T84,U84)&gt;Bases!$E$18,(AVERAGE(T84,U84)-Bases!$E$18)*(U83-T83),0)</f>
        <v>#DIV/0!</v>
      </c>
      <c r="V85" s="16" t="e">
        <f>IF(AVERAGE(U84,V84)&gt;Bases!$E$18,(AVERAGE(U84,V84)-Bases!$E$18)*(V83-U83),0)</f>
        <v>#DIV/0!</v>
      </c>
      <c r="W85" s="16" t="e">
        <f>IF(AVERAGE(V84,W84)&gt;Bases!$E$18,(AVERAGE(V84,W84)-Bases!$E$18)*(W83-V83),0)</f>
        <v>#DIV/0!</v>
      </c>
      <c r="X85" s="16" t="e">
        <f>IF(AVERAGE(W84,X84)&gt;Bases!$E$18,(AVERAGE(W84,X84)-Bases!$E$18)*(X83-W83),0)</f>
        <v>#DIV/0!</v>
      </c>
      <c r="Y85" s="16" t="e">
        <f>IF(AVERAGE(X84,Y84)&gt;Bases!$E$18,(AVERAGE(X84,Y84)-Bases!$E$18)*(Y83-X83),0)</f>
        <v>#DIV/0!</v>
      </c>
      <c r="Z85" s="16" t="e">
        <f>IF(AVERAGE(Y84,Z84)&gt;Bases!$E$18,(AVERAGE(Y84,Z84)-Bases!$E$18)*(Z83-Y83),0)</f>
        <v>#DIV/0!</v>
      </c>
      <c r="AA85" s="16" t="e">
        <f>IF(AVERAGE(Z84,AA84)&gt;Bases!$E$18,(AVERAGE(Z84,AA84)-Bases!$E$18)*(AA83-Z83),0)</f>
        <v>#DIV/0!</v>
      </c>
      <c r="AB85" s="16" t="e">
        <f>IF(AVERAGE(AA84,AB84)&gt;Bases!$E$18,(AVERAGE(AA84,AB84)-Bases!$E$18)*(AB83-AA83),0)</f>
        <v>#DIV/0!</v>
      </c>
      <c r="AC85" s="16" t="e">
        <f>IF(AVERAGE(AB84,AC84)&gt;Bases!$E$18,(AVERAGE(AB84,AC84)-Bases!$E$18)*(AC83-AB83),0)</f>
        <v>#DIV/0!</v>
      </c>
      <c r="AD85" s="16" t="e">
        <f>IF(AVERAGE(AC84,AD84)&gt;Bases!$E$18,(AVERAGE(AC84,AD84)-Bases!$E$18)*(AD83-AC83),0)</f>
        <v>#DIV/0!</v>
      </c>
      <c r="AE85" s="16" t="e">
        <f>IF(AVERAGE(AD84,AE84)&gt;Bases!$E$18,(AVERAGE(AD84,AE84)-Bases!$E$18)*(AE83-AD83),0)</f>
        <v>#DIV/0!</v>
      </c>
      <c r="AF85" s="16" t="e">
        <f>IF(AVERAGE(AE84,AF84)&gt;Bases!$E$18,(AVERAGE(AE84,AF84)-Bases!$E$18)*(AF83-AE83),0)</f>
        <v>#DIV/0!</v>
      </c>
      <c r="AG85" s="16" t="e">
        <f>IF(AVERAGE(AF84,AG84)&gt;Bases!$E$18,(AVERAGE(AF84,AG84)-Bases!$E$18)*(AG83-AF83),0)</f>
        <v>#DIV/0!</v>
      </c>
      <c r="AH85" s="16" t="e">
        <f>IF(AVERAGE(AG84,AH84)&gt;Bases!$E$18,(AVERAGE(AG84,AH84)-Bases!$E$18)*(AH83-AG83),0)</f>
        <v>#DIV/0!</v>
      </c>
      <c r="AI85" s="16" t="e">
        <f>IF(AVERAGE(AH84,AI84)&gt;Bases!$E$18,(AVERAGE(AH84,AI84)-Bases!$E$18)*(AI83-AH83),0)</f>
        <v>#DIV/0!</v>
      </c>
      <c r="AJ85" s="16" t="e">
        <f>IF(AVERAGE(AI84,AJ84)&gt;Bases!$E$18,(AVERAGE(AI84,AJ84)-Bases!$E$18)*(AJ83-AI83),0)</f>
        <v>#DIV/0!</v>
      </c>
    </row>
    <row r="86" spans="3:41" ht="33" customHeight="1">
      <c r="C86" s="2" t="s">
        <v>1</v>
      </c>
      <c r="E86" s="11" t="str">
        <f t="shared" ref="E86:F86" si="193">IF(OR(E83-D83&gt;8,E83-D83&lt;0),"erreur de date",IF(E84=0,"",D86+E85))</f>
        <v/>
      </c>
      <c r="F86" s="11" t="str">
        <f t="shared" si="193"/>
        <v/>
      </c>
      <c r="G86" s="11" t="str">
        <f t="shared" ref="G86" si="194">IF(OR(G83-F83&gt;8,G83-F83&lt;0),"erreur de date",IF(G84=0,"",F86+G85))</f>
        <v/>
      </c>
      <c r="H86" s="11" t="str">
        <f t="shared" ref="H86" si="195">IF(OR(H83-G83&gt;8,H83-G83&lt;0),"erreur de date",IF(H84=0,"",G86+H85))</f>
        <v/>
      </c>
      <c r="I86" s="11" t="str">
        <f t="shared" ref="I86" si="196">IF(OR(I83-H83&gt;8,I83-H83&lt;0),"erreur de date",IF(I84=0,"",H86+I85))</f>
        <v/>
      </c>
      <c r="J86" s="11" t="str">
        <f t="shared" ref="J86" si="197">IF(OR(J83-I83&gt;8,J83-I83&lt;0),"erreur de date",IF(J84=0,"",I86+J85))</f>
        <v/>
      </c>
      <c r="K86" s="11" t="str">
        <f t="shared" ref="K86" si="198">IF(OR(K83-J83&gt;8,K83-J83&lt;0),"erreur de date",IF(K84=0,"",J86+K85))</f>
        <v/>
      </c>
      <c r="L86" s="11" t="str">
        <f t="shared" ref="L86" si="199">IF(OR(L83-K83&gt;8,L83-K83&lt;0),"erreur de date",IF(L84=0,"",K86+L85))</f>
        <v/>
      </c>
      <c r="M86" s="11" t="str">
        <f t="shared" ref="M86" si="200">IF(OR(M83-L83&gt;8,M83-L83&lt;0),"erreur de date",IF(M84=0,"",L86+M85))</f>
        <v/>
      </c>
      <c r="N86" s="11" t="str">
        <f t="shared" ref="N86" si="201">IF(OR(N83-M83&gt;8,N83-M83&lt;0),"erreur de date",IF(N84=0,"",M86+N85))</f>
        <v/>
      </c>
      <c r="O86" s="11" t="str">
        <f t="shared" ref="O86" si="202">IF(OR(O83-N83&gt;8,O83-N83&lt;0),"erreur de date",IF(O84=0,"",N86+O85))</f>
        <v/>
      </c>
      <c r="P86" s="11" t="str">
        <f t="shared" ref="P86" si="203">IF(OR(P83-O83&gt;8,P83-O83&lt;0),"erreur de date",IF(P84=0,"",O86+P85))</f>
        <v/>
      </c>
      <c r="Q86" s="11" t="str">
        <f t="shared" ref="Q86" si="204">IF(OR(Q83-P83&gt;8,Q83-P83&lt;0),"erreur de date",IF(Q84=0,"",P86+Q85))</f>
        <v/>
      </c>
      <c r="R86" s="11" t="str">
        <f t="shared" ref="R86" si="205">IF(OR(R83-Q83&gt;8,R83-Q83&lt;0),"erreur de date",IF(R84=0,"",Q86+R85))</f>
        <v/>
      </c>
      <c r="S86" s="11" t="str">
        <f t="shared" ref="S86" si="206">IF(OR(S83-R83&gt;8,S83-R83&lt;0),"erreur de date",IF(S84=0,"",R86+S85))</f>
        <v/>
      </c>
      <c r="T86" s="11" t="str">
        <f t="shared" ref="T86" si="207">IF(OR(T83-S83&gt;8,T83-S83&lt;0),"erreur de date",IF(T84=0,"",S86+T85))</f>
        <v/>
      </c>
      <c r="U86" s="11" t="str">
        <f t="shared" ref="U86" si="208">IF(OR(U83-T83&gt;8,U83-T83&lt;0),"erreur de date",IF(U84=0,"",T86+U85))</f>
        <v/>
      </c>
      <c r="V86" s="11" t="str">
        <f t="shared" ref="V86" si="209">IF(OR(V83-U83&gt;8,V83-U83&lt;0),"erreur de date",IF(V84=0,"",U86+V85))</f>
        <v/>
      </c>
      <c r="W86" s="11" t="str">
        <f t="shared" ref="W86" si="210">IF(OR(W83-V83&gt;8,W83-V83&lt;0),"erreur de date",IF(W84=0,"",V86+W85))</f>
        <v/>
      </c>
      <c r="X86" s="11" t="str">
        <f t="shared" ref="X86" si="211">IF(OR(X83-W83&gt;8,X83-W83&lt;0),"erreur de date",IF(X84=0,"",W86+X85))</f>
        <v/>
      </c>
      <c r="Y86" s="11" t="str">
        <f t="shared" ref="Y86" si="212">IF(OR(Y83-X83&gt;8,Y83-X83&lt;0),"erreur de date",IF(Y84=0,"",X86+Y85))</f>
        <v/>
      </c>
      <c r="Z86" s="11" t="str">
        <f t="shared" ref="Z86" si="213">IF(OR(Z83-Y83&gt;8,Z83-Y83&lt;0),"erreur de date",IF(Z84=0,"",Y86+Z85))</f>
        <v/>
      </c>
      <c r="AA86" s="11" t="str">
        <f t="shared" ref="AA86" si="214">IF(OR(AA83-Z83&gt;8,AA83-Z83&lt;0),"erreur de date",IF(AA84=0,"",Z86+AA85))</f>
        <v/>
      </c>
      <c r="AB86" s="11" t="str">
        <f t="shared" ref="AB86" si="215">IF(OR(AB83-AA83&gt;8,AB83-AA83&lt;0),"erreur de date",IF(AB84=0,"",AA86+AB85))</f>
        <v/>
      </c>
      <c r="AC86" s="11" t="str">
        <f t="shared" ref="AC86" si="216">IF(OR(AC83-AB83&gt;8,AC83-AB83&lt;0),"erreur de date",IF(AC84=0,"",AB86+AC85))</f>
        <v/>
      </c>
      <c r="AD86" s="11" t="str">
        <f t="shared" ref="AD86" si="217">IF(OR(AD83-AC83&gt;8,AD83-AC83&lt;0),"erreur de date",IF(AD84=0,"",AC86+AD85))</f>
        <v/>
      </c>
      <c r="AE86" s="11" t="str">
        <f t="shared" ref="AE86" si="218">IF(OR(AE83-AD83&gt;8,AE83-AD83&lt;0),"erreur de date",IF(AE84=0,"",AD86+AE85))</f>
        <v/>
      </c>
      <c r="AF86" s="11" t="str">
        <f t="shared" ref="AF86" si="219">IF(OR(AF83-AE83&gt;8,AF83-AE83&lt;0),"erreur de date",IF(AF84=0,"",AE86+AF85))</f>
        <v/>
      </c>
      <c r="AG86" s="11" t="str">
        <f t="shared" ref="AG86" si="220">IF(OR(AG83-AF83&gt;8,AG83-AF83&lt;0),"erreur de date",IF(AG84=0,"",AF86+AG85))</f>
        <v/>
      </c>
      <c r="AH86" s="11" t="str">
        <f t="shared" ref="AH86" si="221">IF(OR(AH83-AG83&gt;8,AH83-AG83&lt;0),"erreur de date",IF(AH84=0,"",AG86+AH85))</f>
        <v/>
      </c>
      <c r="AI86" s="11" t="str">
        <f t="shared" ref="AI86" si="222">IF(OR(AI83-AH83&gt;8,AI83-AH83&lt;0),"erreur de date",IF(AI84=0,"",AH86+AI85))</f>
        <v/>
      </c>
      <c r="AJ86" s="11" t="str">
        <f t="shared" ref="AJ86" si="223">IF(OR(AJ83-AI83&gt;8,AJ83-AI83&lt;0),"erreur de date",IF(AJ84=0,"",AI86+AJ85))</f>
        <v/>
      </c>
      <c r="AL86" s="11" t="str">
        <f t="shared" ref="AL86" si="224">IF(E83&lt;500,"",MAX(E86:AJ86))</f>
        <v/>
      </c>
      <c r="AM86" s="27" t="str">
        <f t="shared" ref="AM86" si="225">IF(E83&lt;500,"",COUNTA(F83:AJ83))</f>
        <v/>
      </c>
      <c r="AN86" s="27" t="str">
        <f t="shared" ref="AN86" si="226">IF(E83&lt;500,"",MAX(E84:AJ84))</f>
        <v/>
      </c>
      <c r="AO86" s="27" t="str">
        <f t="shared" ref="AO86" si="227">IF(E83&lt;500,"",E84)</f>
        <v/>
      </c>
    </row>
    <row r="87" spans="3:41" ht="19" customHeight="1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3:41" ht="19" customHeight="1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3:41" ht="19" hidden="1" customHeight="1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3:41" ht="19" hidden="1" customHeight="1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3:41" ht="19" customHeight="1" thickBot="1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3:41" ht="54" customHeight="1" thickBot="1">
      <c r="C92" s="20" t="s">
        <v>27</v>
      </c>
      <c r="E92" s="19" t="s">
        <v>7</v>
      </c>
      <c r="F92" s="24" t="str">
        <f>IF(F94=0,"",IF(F96&lt;Bases!$E$14,Bases!$D$16,IF(F96&lt;Bases!$E$11,Bases!$D$14,IF(F96&lt;Bases!$E$12,Bases!$D$11,IF(F96&lt;Bases!$E$13,Bases!$D$12,Bases!$D$13)))))</f>
        <v/>
      </c>
      <c r="G92" s="24" t="str">
        <f>IF(G94=0,"",IF(G96&lt;Bases!$E$14,Bases!$D$16,IF(G96&lt;Bases!$E$11,Bases!$D$14,IF(G96&lt;Bases!$E$12,Bases!$D$11,IF(G96&lt;Bases!$E$13,Bases!$D$12,Bases!$D$13)))))</f>
        <v/>
      </c>
      <c r="H92" s="24" t="str">
        <f>IF(H94=0,"",IF(H96&lt;Bases!$E$14,Bases!$D$16,IF(H96&lt;Bases!$E$11,Bases!$D$14,IF(H96&lt;Bases!$E$12,Bases!$D$11,IF(H96&lt;Bases!$E$13,Bases!$D$12,Bases!$D$13)))))</f>
        <v/>
      </c>
      <c r="I92" s="24" t="str">
        <f>IF(I94=0,"",IF(I96&lt;Bases!$E$14,Bases!$D$16,IF(I96&lt;Bases!$E$11,Bases!$D$14,IF(I96&lt;Bases!$E$12,Bases!$D$11,IF(I96&lt;Bases!$E$13,Bases!$D$12,Bases!$D$13)))))</f>
        <v/>
      </c>
      <c r="J92" s="24" t="str">
        <f>IF(J94=0,"",IF(J96&lt;Bases!$E$14,Bases!$D$16,IF(J96&lt;Bases!$E$11,Bases!$D$14,IF(J96&lt;Bases!$E$12,Bases!$D$11,IF(J96&lt;Bases!$E$13,Bases!$D$12,Bases!$D$13)))))</f>
        <v/>
      </c>
      <c r="K92" s="24" t="str">
        <f>IF(K94=0,"",IF(K96&lt;Bases!$E$14,Bases!$D$16,IF(K96&lt;Bases!$E$11,Bases!$D$14,IF(K96&lt;Bases!$E$12,Bases!$D$11,IF(K96&lt;Bases!$E$13,Bases!$D$12,Bases!$D$13)))))</f>
        <v/>
      </c>
      <c r="L92" s="24" t="str">
        <f>IF(L94=0,"",IF(L96&lt;Bases!$E$14,Bases!$D$16,IF(L96&lt;Bases!$E$11,Bases!$D$14,IF(L96&lt;Bases!$E$12,Bases!$D$11,IF(L96&lt;Bases!$E$13,Bases!$D$12,Bases!$D$13)))))</f>
        <v/>
      </c>
      <c r="M92" s="24" t="str">
        <f>IF(M94=0,"",IF(M96&lt;Bases!$E$14,Bases!$D$16,IF(M96&lt;Bases!$E$11,Bases!$D$14,IF(M96&lt;Bases!$E$12,Bases!$D$11,IF(M96&lt;Bases!$E$13,Bases!$D$12,Bases!$D$13)))))</f>
        <v/>
      </c>
      <c r="N92" s="24" t="str">
        <f>IF(N94=0,"",IF(N96&lt;Bases!$E$14,Bases!$D$16,IF(N96&lt;Bases!$E$11,Bases!$D$14,IF(N96&lt;Bases!$E$12,Bases!$D$11,IF(N96&lt;Bases!$E$13,Bases!$D$12,Bases!$D$13)))))</f>
        <v/>
      </c>
      <c r="O92" s="24" t="str">
        <f>IF(O94=0,"",IF(O96&lt;Bases!$E$14,Bases!$D$16,IF(O96&lt;Bases!$E$11,Bases!$D$14,IF(O96&lt;Bases!$E$12,Bases!$D$11,IF(O96&lt;Bases!$E$13,Bases!$D$12,Bases!$D$13)))))</f>
        <v/>
      </c>
      <c r="P92" s="24" t="str">
        <f>IF(P94=0,"",IF(P96&lt;Bases!$E$14,Bases!$D$16,IF(P96&lt;Bases!$E$11,Bases!$D$14,IF(P96&lt;Bases!$E$12,Bases!$D$11,IF(P96&lt;Bases!$E$13,Bases!$D$12,Bases!$D$13)))))</f>
        <v/>
      </c>
      <c r="Q92" s="24" t="str">
        <f>IF(Q94=0,"",IF(Q96&lt;Bases!$E$14,Bases!$D$16,IF(Q96&lt;Bases!$E$11,Bases!$D$14,IF(Q96&lt;Bases!$E$12,Bases!$D$11,IF(Q96&lt;Bases!$E$13,Bases!$D$12,Bases!$D$13)))))</f>
        <v/>
      </c>
      <c r="R92" s="24" t="str">
        <f>IF(R94=0,"",IF(R96&lt;Bases!$E$14,Bases!$D$16,IF(R96&lt;Bases!$E$11,Bases!$D$14,IF(R96&lt;Bases!$E$12,Bases!$D$11,IF(R96&lt;Bases!$E$13,Bases!$D$12,Bases!$D$13)))))</f>
        <v/>
      </c>
      <c r="S92" s="24" t="str">
        <f>IF(S94=0,"",IF(S96&lt;Bases!$E$14,Bases!$D$16,IF(S96&lt;Bases!$E$11,Bases!$D$14,IF(S96&lt;Bases!$E$12,Bases!$D$11,IF(S96&lt;Bases!$E$13,Bases!$D$12,Bases!$D$13)))))</f>
        <v/>
      </c>
      <c r="T92" s="24" t="str">
        <f>IF(T94=0,"",IF(T96&lt;Bases!$E$14,Bases!$D$16,IF(T96&lt;Bases!$E$11,Bases!$D$14,IF(T96&lt;Bases!$E$12,Bases!$D$11,IF(T96&lt;Bases!$E$13,Bases!$D$12,Bases!$D$13)))))</f>
        <v/>
      </c>
      <c r="U92" s="24" t="str">
        <f>IF(U94=0,"",IF(U96&lt;Bases!$E$14,Bases!$D$16,IF(U96&lt;Bases!$E$11,Bases!$D$14,IF(U96&lt;Bases!$E$12,Bases!$D$11,IF(U96&lt;Bases!$E$13,Bases!$D$12,Bases!$D$13)))))</f>
        <v/>
      </c>
      <c r="V92" s="24" t="str">
        <f>IF(V94=0,"",IF(V96&lt;Bases!$E$14,Bases!$D$16,IF(V96&lt;Bases!$E$11,Bases!$D$14,IF(V96&lt;Bases!$E$12,Bases!$D$11,IF(V96&lt;Bases!$E$13,Bases!$D$12,Bases!$D$13)))))</f>
        <v/>
      </c>
      <c r="W92" s="24" t="str">
        <f>IF(W94=0,"",IF(W96&lt;Bases!$E$14,Bases!$D$16,IF(W96&lt;Bases!$E$11,Bases!$D$14,IF(W96&lt;Bases!$E$12,Bases!$D$11,IF(W96&lt;Bases!$E$13,Bases!$D$12,Bases!$D$13)))))</f>
        <v/>
      </c>
      <c r="X92" s="24" t="str">
        <f>IF(X94=0,"",IF(X96&lt;Bases!$E$14,Bases!$D$16,IF(X96&lt;Bases!$E$11,Bases!$D$14,IF(X96&lt;Bases!$E$12,Bases!$D$11,IF(X96&lt;Bases!$E$13,Bases!$D$12,Bases!$D$13)))))</f>
        <v/>
      </c>
      <c r="Y92" s="24" t="str">
        <f>IF(Y94=0,"",IF(Y96&lt;Bases!$E$14,Bases!$D$16,IF(Y96&lt;Bases!$E$11,Bases!$D$14,IF(Y96&lt;Bases!$E$12,Bases!$D$11,IF(Y96&lt;Bases!$E$13,Bases!$D$12,Bases!$D$13)))))</f>
        <v/>
      </c>
      <c r="Z92" s="24" t="str">
        <f>IF(Z94=0,"",IF(Z96&lt;Bases!$E$14,Bases!$D$16,IF(Z96&lt;Bases!$E$11,Bases!$D$14,IF(Z96&lt;Bases!$E$12,Bases!$D$11,IF(Z96&lt;Bases!$E$13,Bases!$D$12,Bases!$D$13)))))</f>
        <v/>
      </c>
      <c r="AA92" s="24" t="str">
        <f>IF(AA94=0,"",IF(AA96&lt;Bases!$E$14,Bases!$D$16,IF(AA96&lt;Bases!$E$11,Bases!$D$14,IF(AA96&lt;Bases!$E$12,Bases!$D$11,IF(AA96&lt;Bases!$E$13,Bases!$D$12,Bases!$D$13)))))</f>
        <v/>
      </c>
      <c r="AB92" s="24" t="str">
        <f>IF(AB94=0,"",IF(AB96&lt;Bases!$E$14,Bases!$D$16,IF(AB96&lt;Bases!$E$11,Bases!$D$14,IF(AB96&lt;Bases!$E$12,Bases!$D$11,IF(AB96&lt;Bases!$E$13,Bases!$D$12,Bases!$D$13)))))</f>
        <v/>
      </c>
      <c r="AC92" s="24" t="str">
        <f>IF(AC94=0,"",IF(AC96&lt;Bases!$E$14,Bases!$D$16,IF(AC96&lt;Bases!$E$11,Bases!$D$14,IF(AC96&lt;Bases!$E$12,Bases!$D$11,IF(AC96&lt;Bases!$E$13,Bases!$D$12,Bases!$D$13)))))</f>
        <v/>
      </c>
      <c r="AD92" s="24" t="str">
        <f>IF(AD94=0,"",IF(AD96&lt;Bases!$E$14,Bases!$D$16,IF(AD96&lt;Bases!$E$11,Bases!$D$14,IF(AD96&lt;Bases!$E$12,Bases!$D$11,IF(AD96&lt;Bases!$E$13,Bases!$D$12,Bases!$D$13)))))</f>
        <v/>
      </c>
      <c r="AE92" s="24" t="str">
        <f>IF(AE94=0,"",IF(AE96&lt;Bases!$E$14,Bases!$D$16,IF(AE96&lt;Bases!$E$11,Bases!$D$14,IF(AE96&lt;Bases!$E$12,Bases!$D$11,IF(AE96&lt;Bases!$E$13,Bases!$D$12,Bases!$D$13)))))</f>
        <v/>
      </c>
      <c r="AF92" s="24" t="str">
        <f>IF(AF94=0,"",IF(AF96&lt;Bases!$E$14,Bases!$D$16,IF(AF96&lt;Bases!$E$11,Bases!$D$14,IF(AF96&lt;Bases!$E$12,Bases!$D$11,IF(AF96&lt;Bases!$E$13,Bases!$D$12,Bases!$D$13)))))</f>
        <v/>
      </c>
      <c r="AG92" s="24" t="str">
        <f>IF(AG94=0,"",IF(AG96&lt;Bases!$E$14,Bases!$D$16,IF(AG96&lt;Bases!$E$11,Bases!$D$14,IF(AG96&lt;Bases!$E$12,Bases!$D$11,IF(AG96&lt;Bases!$E$13,Bases!$D$12,Bases!$D$13)))))</f>
        <v/>
      </c>
      <c r="AH92" s="24" t="str">
        <f>IF(AH94=0,"",IF(AH96&lt;Bases!$E$14,Bases!$D$16,IF(AH96&lt;Bases!$E$11,Bases!$D$14,IF(AH96&lt;Bases!$E$12,Bases!$D$11,IF(AH96&lt;Bases!$E$13,Bases!$D$12,Bases!$D$13)))))</f>
        <v/>
      </c>
      <c r="AI92" s="24" t="str">
        <f>IF(AI94=0,"",IF(AI96&lt;Bases!$E$14,Bases!$D$16,IF(AI96&lt;Bases!$E$11,Bases!$D$14,IF(AI96&lt;Bases!$E$12,Bases!$D$11,IF(AI96&lt;Bases!$E$13,Bases!$D$12,Bases!$D$13)))))</f>
        <v/>
      </c>
      <c r="AJ92" s="24" t="str">
        <f>IF(AJ94=0,"",IF(AJ96&lt;Bases!$E$14,Bases!$D$16,IF(AJ96&lt;Bases!$E$11,Bases!$D$14,IF(AJ96&lt;Bases!$E$12,Bases!$D$11,IF(AJ96&lt;Bases!$E$13,Bases!$D$12,Bases!$D$13)))))</f>
        <v/>
      </c>
    </row>
    <row r="93" spans="3:41" ht="18" customHeight="1">
      <c r="C93" s="9" t="s">
        <v>2</v>
      </c>
      <c r="D93" s="10">
        <f t="shared" ref="D93:D94" si="228">E93</f>
        <v>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3:41" ht="18" customHeight="1">
      <c r="C94" s="1" t="s">
        <v>0</v>
      </c>
      <c r="D94" s="10">
        <f t="shared" si="228"/>
        <v>0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3:41" ht="26" hidden="1" customHeight="1">
      <c r="D95">
        <v>0</v>
      </c>
      <c r="E95" s="15">
        <v>0</v>
      </c>
      <c r="F95" s="16" t="e">
        <f>IF(AVERAGE(E94,F94)&gt;Bases!$E$18,(AVERAGE(E94,F94)-Bases!$E$18)*(F93-E93),0)</f>
        <v>#DIV/0!</v>
      </c>
      <c r="G95" s="16" t="e">
        <f>IF(AVERAGE(F94,G94)&gt;Bases!$E$18,(AVERAGE(F94,G94)-Bases!$E$18)*(G93-F93),0)</f>
        <v>#DIV/0!</v>
      </c>
      <c r="H95" s="16" t="e">
        <f>IF(AVERAGE(G94,H94)&gt;Bases!$E$18,(AVERAGE(G94,H94)-Bases!$E$18)*(H93-G93),0)</f>
        <v>#DIV/0!</v>
      </c>
      <c r="I95" s="16" t="e">
        <f>IF(AVERAGE(H94,I94)&gt;Bases!$E$18,(AVERAGE(H94,I94)-Bases!$E$18)*(I93-H93),0)</f>
        <v>#DIV/0!</v>
      </c>
      <c r="J95" s="16" t="e">
        <f>IF(AVERAGE(I94,J94)&gt;Bases!$E$18,(AVERAGE(I94,J94)-Bases!$E$18)*(J93-I93),0)</f>
        <v>#DIV/0!</v>
      </c>
      <c r="K95" s="16" t="e">
        <f>IF(AVERAGE(J94,K94)&gt;Bases!$E$18,(AVERAGE(J94,K94)-Bases!$E$18)*(K93-J93),0)</f>
        <v>#DIV/0!</v>
      </c>
      <c r="L95" s="16" t="e">
        <f>IF(AVERAGE(K94,L94)&gt;Bases!$E$18,(AVERAGE(K94,L94)-Bases!$E$18)*(L93-K93),0)</f>
        <v>#DIV/0!</v>
      </c>
      <c r="M95" s="16" t="e">
        <f>IF(AVERAGE(L94,M94)&gt;Bases!$E$18,(AVERAGE(L94,M94)-Bases!$E$18)*(M93-L93),0)</f>
        <v>#DIV/0!</v>
      </c>
      <c r="N95" s="16" t="e">
        <f>IF(AVERAGE(M94,N94)&gt;Bases!$E$18,(AVERAGE(M94,N94)-Bases!$E$18)*(N93-M93),0)</f>
        <v>#DIV/0!</v>
      </c>
      <c r="O95" s="16" t="e">
        <f>IF(AVERAGE(N94,O94)&gt;Bases!$E$18,(AVERAGE(N94,O94)-Bases!$E$18)*(O93-N93),0)</f>
        <v>#DIV/0!</v>
      </c>
      <c r="P95" s="16" t="e">
        <f>IF(AVERAGE(O94,P94)&gt;Bases!$E$18,(AVERAGE(O94,P94)-Bases!$E$18)*(P93-O93),0)</f>
        <v>#DIV/0!</v>
      </c>
      <c r="Q95" s="16" t="e">
        <f>IF(AVERAGE(P94,Q94)&gt;Bases!$E$18,(AVERAGE(P94,Q94)-Bases!$E$18)*(Q93-P93),0)</f>
        <v>#DIV/0!</v>
      </c>
      <c r="R95" s="16" t="e">
        <f>IF(AVERAGE(Q94,R94)&gt;Bases!$E$18,(AVERAGE(Q94,R94)-Bases!$E$18)*(R93-Q93),0)</f>
        <v>#DIV/0!</v>
      </c>
      <c r="S95" s="16" t="e">
        <f>IF(AVERAGE(R94,S94)&gt;Bases!$E$18,(AVERAGE(R94,S94)-Bases!$E$18)*(S93-R93),0)</f>
        <v>#DIV/0!</v>
      </c>
      <c r="T95" s="16" t="e">
        <f>IF(AVERAGE(S94,T94)&gt;Bases!$E$18,(AVERAGE(S94,T94)-Bases!$E$18)*(T93-S93),0)</f>
        <v>#DIV/0!</v>
      </c>
      <c r="U95" s="16" t="e">
        <f>IF(AVERAGE(T94,U94)&gt;Bases!$E$18,(AVERAGE(T94,U94)-Bases!$E$18)*(U93-T93),0)</f>
        <v>#DIV/0!</v>
      </c>
      <c r="V95" s="16" t="e">
        <f>IF(AVERAGE(U94,V94)&gt;Bases!$E$18,(AVERAGE(U94,V94)-Bases!$E$18)*(V93-U93),0)</f>
        <v>#DIV/0!</v>
      </c>
      <c r="W95" s="16" t="e">
        <f>IF(AVERAGE(V94,W94)&gt;Bases!$E$18,(AVERAGE(V94,W94)-Bases!$E$18)*(W93-V93),0)</f>
        <v>#DIV/0!</v>
      </c>
      <c r="X95" s="16" t="e">
        <f>IF(AVERAGE(W94,X94)&gt;Bases!$E$18,(AVERAGE(W94,X94)-Bases!$E$18)*(X93-W93),0)</f>
        <v>#DIV/0!</v>
      </c>
      <c r="Y95" s="16" t="e">
        <f>IF(AVERAGE(X94,Y94)&gt;Bases!$E$18,(AVERAGE(X94,Y94)-Bases!$E$18)*(Y93-X93),0)</f>
        <v>#DIV/0!</v>
      </c>
      <c r="Z95" s="16" t="e">
        <f>IF(AVERAGE(Y94,Z94)&gt;Bases!$E$18,(AVERAGE(Y94,Z94)-Bases!$E$18)*(Z93-Y93),0)</f>
        <v>#DIV/0!</v>
      </c>
      <c r="AA95" s="16" t="e">
        <f>IF(AVERAGE(Z94,AA94)&gt;Bases!$E$18,(AVERAGE(Z94,AA94)-Bases!$E$18)*(AA93-Z93),0)</f>
        <v>#DIV/0!</v>
      </c>
      <c r="AB95" s="16" t="e">
        <f>IF(AVERAGE(AA94,AB94)&gt;Bases!$E$18,(AVERAGE(AA94,AB94)-Bases!$E$18)*(AB93-AA93),0)</f>
        <v>#DIV/0!</v>
      </c>
      <c r="AC95" s="16" t="e">
        <f>IF(AVERAGE(AB94,AC94)&gt;Bases!$E$18,(AVERAGE(AB94,AC94)-Bases!$E$18)*(AC93-AB93),0)</f>
        <v>#DIV/0!</v>
      </c>
      <c r="AD95" s="16" t="e">
        <f>IF(AVERAGE(AC94,AD94)&gt;Bases!$E$18,(AVERAGE(AC94,AD94)-Bases!$E$18)*(AD93-AC93),0)</f>
        <v>#DIV/0!</v>
      </c>
      <c r="AE95" s="16" t="e">
        <f>IF(AVERAGE(AD94,AE94)&gt;Bases!$E$18,(AVERAGE(AD94,AE94)-Bases!$E$18)*(AE93-AD93),0)</f>
        <v>#DIV/0!</v>
      </c>
      <c r="AF95" s="16" t="e">
        <f>IF(AVERAGE(AE94,AF94)&gt;Bases!$E$18,(AVERAGE(AE94,AF94)-Bases!$E$18)*(AF93-AE93),0)</f>
        <v>#DIV/0!</v>
      </c>
      <c r="AG95" s="16" t="e">
        <f>IF(AVERAGE(AF94,AG94)&gt;Bases!$E$18,(AVERAGE(AF94,AG94)-Bases!$E$18)*(AG93-AF93),0)</f>
        <v>#DIV/0!</v>
      </c>
      <c r="AH95" s="16" t="e">
        <f>IF(AVERAGE(AG94,AH94)&gt;Bases!$E$18,(AVERAGE(AG94,AH94)-Bases!$E$18)*(AH93-AG93),0)</f>
        <v>#DIV/0!</v>
      </c>
      <c r="AI95" s="16" t="e">
        <f>IF(AVERAGE(AH94,AI94)&gt;Bases!$E$18,(AVERAGE(AH94,AI94)-Bases!$E$18)*(AI93-AH93),0)</f>
        <v>#DIV/0!</v>
      </c>
      <c r="AJ95" s="16" t="e">
        <f>IF(AVERAGE(AI94,AJ94)&gt;Bases!$E$18,(AVERAGE(AI94,AJ94)-Bases!$E$18)*(AJ93-AI93),0)</f>
        <v>#DIV/0!</v>
      </c>
    </row>
    <row r="96" spans="3:41" ht="33" customHeight="1">
      <c r="C96" s="2" t="s">
        <v>1</v>
      </c>
      <c r="E96" s="11" t="str">
        <f t="shared" ref="E96:F96" si="229">IF(OR(E93-D93&gt;8,E93-D93&lt;0),"erreur de date",IF(E94=0,"",D96+E95))</f>
        <v/>
      </c>
      <c r="F96" s="11" t="str">
        <f t="shared" si="229"/>
        <v/>
      </c>
      <c r="G96" s="11" t="str">
        <f t="shared" ref="G96" si="230">IF(OR(G93-F93&gt;8,G93-F93&lt;0),"erreur de date",IF(G94=0,"",F96+G95))</f>
        <v/>
      </c>
      <c r="H96" s="11" t="str">
        <f t="shared" ref="H96" si="231">IF(OR(H93-G93&gt;8,H93-G93&lt;0),"erreur de date",IF(H94=0,"",G96+H95))</f>
        <v/>
      </c>
      <c r="I96" s="11" t="str">
        <f t="shared" ref="I96" si="232">IF(OR(I93-H93&gt;8,I93-H93&lt;0),"erreur de date",IF(I94=0,"",H96+I95))</f>
        <v/>
      </c>
      <c r="J96" s="11" t="str">
        <f t="shared" ref="J96" si="233">IF(OR(J93-I93&gt;8,J93-I93&lt;0),"erreur de date",IF(J94=0,"",I96+J95))</f>
        <v/>
      </c>
      <c r="K96" s="11" t="str">
        <f t="shared" ref="K96" si="234">IF(OR(K93-J93&gt;8,K93-J93&lt;0),"erreur de date",IF(K94=0,"",J96+K95))</f>
        <v/>
      </c>
      <c r="L96" s="11" t="str">
        <f t="shared" ref="L96" si="235">IF(OR(L93-K93&gt;8,L93-K93&lt;0),"erreur de date",IF(L94=0,"",K96+L95))</f>
        <v/>
      </c>
      <c r="M96" s="11" t="str">
        <f t="shared" ref="M96" si="236">IF(OR(M93-L93&gt;8,M93-L93&lt;0),"erreur de date",IF(M94=0,"",L96+M95))</f>
        <v/>
      </c>
      <c r="N96" s="11" t="str">
        <f t="shared" ref="N96" si="237">IF(OR(N93-M93&gt;8,N93-M93&lt;0),"erreur de date",IF(N94=0,"",M96+N95))</f>
        <v/>
      </c>
      <c r="O96" s="11" t="str">
        <f t="shared" ref="O96" si="238">IF(OR(O93-N93&gt;8,O93-N93&lt;0),"erreur de date",IF(O94=0,"",N96+O95))</f>
        <v/>
      </c>
      <c r="P96" s="11" t="str">
        <f t="shared" ref="P96" si="239">IF(OR(P93-O93&gt;8,P93-O93&lt;0),"erreur de date",IF(P94=0,"",O96+P95))</f>
        <v/>
      </c>
      <c r="Q96" s="11" t="str">
        <f t="shared" ref="Q96" si="240">IF(OR(Q93-P93&gt;8,Q93-P93&lt;0),"erreur de date",IF(Q94=0,"",P96+Q95))</f>
        <v/>
      </c>
      <c r="R96" s="11" t="str">
        <f t="shared" ref="R96" si="241">IF(OR(R93-Q93&gt;8,R93-Q93&lt;0),"erreur de date",IF(R94=0,"",Q96+R95))</f>
        <v/>
      </c>
      <c r="S96" s="11" t="str">
        <f t="shared" ref="S96" si="242">IF(OR(S93-R93&gt;8,S93-R93&lt;0),"erreur de date",IF(S94=0,"",R96+S95))</f>
        <v/>
      </c>
      <c r="T96" s="11" t="str">
        <f t="shared" ref="T96" si="243">IF(OR(T93-S93&gt;8,T93-S93&lt;0),"erreur de date",IF(T94=0,"",S96+T95))</f>
        <v/>
      </c>
      <c r="U96" s="11" t="str">
        <f t="shared" ref="U96" si="244">IF(OR(U93-T93&gt;8,U93-T93&lt;0),"erreur de date",IF(U94=0,"",T96+U95))</f>
        <v/>
      </c>
      <c r="V96" s="11" t="str">
        <f t="shared" ref="V96" si="245">IF(OR(V93-U93&gt;8,V93-U93&lt;0),"erreur de date",IF(V94=0,"",U96+V95))</f>
        <v/>
      </c>
      <c r="W96" s="11" t="str">
        <f t="shared" ref="W96" si="246">IF(OR(W93-V93&gt;8,W93-V93&lt;0),"erreur de date",IF(W94=0,"",V96+W95))</f>
        <v/>
      </c>
      <c r="X96" s="11" t="str">
        <f t="shared" ref="X96" si="247">IF(OR(X93-W93&gt;8,X93-W93&lt;0),"erreur de date",IF(X94=0,"",W96+X95))</f>
        <v/>
      </c>
      <c r="Y96" s="11" t="str">
        <f t="shared" ref="Y96" si="248">IF(OR(Y93-X93&gt;8,Y93-X93&lt;0),"erreur de date",IF(Y94=0,"",X96+Y95))</f>
        <v/>
      </c>
      <c r="Z96" s="11" t="str">
        <f t="shared" ref="Z96" si="249">IF(OR(Z93-Y93&gt;8,Z93-Y93&lt;0),"erreur de date",IF(Z94=0,"",Y96+Z95))</f>
        <v/>
      </c>
      <c r="AA96" s="11" t="str">
        <f t="shared" ref="AA96" si="250">IF(OR(AA93-Z93&gt;8,AA93-Z93&lt;0),"erreur de date",IF(AA94=0,"",Z96+AA95))</f>
        <v/>
      </c>
      <c r="AB96" s="11" t="str">
        <f t="shared" ref="AB96" si="251">IF(OR(AB93-AA93&gt;8,AB93-AA93&lt;0),"erreur de date",IF(AB94=0,"",AA96+AB95))</f>
        <v/>
      </c>
      <c r="AC96" s="11" t="str">
        <f t="shared" ref="AC96" si="252">IF(OR(AC93-AB93&gt;8,AC93-AB93&lt;0),"erreur de date",IF(AC94=0,"",AB96+AC95))</f>
        <v/>
      </c>
      <c r="AD96" s="11" t="str">
        <f t="shared" ref="AD96" si="253">IF(OR(AD93-AC93&gt;8,AD93-AC93&lt;0),"erreur de date",IF(AD94=0,"",AC96+AD95))</f>
        <v/>
      </c>
      <c r="AE96" s="11" t="str">
        <f t="shared" ref="AE96" si="254">IF(OR(AE93-AD93&gt;8,AE93-AD93&lt;0),"erreur de date",IF(AE94=0,"",AD96+AE95))</f>
        <v/>
      </c>
      <c r="AF96" s="11" t="str">
        <f t="shared" ref="AF96" si="255">IF(OR(AF93-AE93&gt;8,AF93-AE93&lt;0),"erreur de date",IF(AF94=0,"",AE96+AF95))</f>
        <v/>
      </c>
      <c r="AG96" s="11" t="str">
        <f t="shared" ref="AG96" si="256">IF(OR(AG93-AF93&gt;8,AG93-AF93&lt;0),"erreur de date",IF(AG94=0,"",AF96+AG95))</f>
        <v/>
      </c>
      <c r="AH96" s="11" t="str">
        <f t="shared" ref="AH96" si="257">IF(OR(AH93-AG93&gt;8,AH93-AG93&lt;0),"erreur de date",IF(AH94=0,"",AG96+AH95))</f>
        <v/>
      </c>
      <c r="AI96" s="11" t="str">
        <f t="shared" ref="AI96" si="258">IF(OR(AI93-AH93&gt;8,AI93-AH93&lt;0),"erreur de date",IF(AI94=0,"",AH96+AI95))</f>
        <v/>
      </c>
      <c r="AJ96" s="11" t="str">
        <f t="shared" ref="AJ96" si="259">IF(OR(AJ93-AI93&gt;8,AJ93-AI93&lt;0),"erreur de date",IF(AJ94=0,"",AI96+AJ95))</f>
        <v/>
      </c>
      <c r="AL96" s="11" t="str">
        <f t="shared" ref="AL96" si="260">IF(E93&lt;500,"",MAX(E96:AJ96))</f>
        <v/>
      </c>
      <c r="AM96" s="27" t="str">
        <f t="shared" ref="AM96" si="261">IF(E93&lt;500,"",COUNTA(F93:AJ93))</f>
        <v/>
      </c>
      <c r="AN96" s="27" t="str">
        <f t="shared" ref="AN96" si="262">IF(E93&lt;500,"",MAX(E94:AJ94))</f>
        <v/>
      </c>
      <c r="AO96" s="27" t="str">
        <f t="shared" ref="AO96" si="263">IF(E93&lt;500,"",E94)</f>
        <v/>
      </c>
    </row>
    <row r="97" spans="3:41" ht="19" customHeight="1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3:41" ht="19" customHeight="1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3:41" ht="19" hidden="1" customHeight="1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3:41" ht="19" hidden="1" customHeight="1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3:41" ht="19" customHeight="1" thickBot="1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3:41" ht="54" customHeight="1" thickBot="1">
      <c r="C102" s="20" t="s">
        <v>27</v>
      </c>
      <c r="E102" s="19" t="s">
        <v>7</v>
      </c>
      <c r="F102" s="24" t="str">
        <f>IF(F104=0,"",IF(F106&lt;Bases!$E$14,Bases!$D$16,IF(F106&lt;Bases!$E$11,Bases!$D$14,IF(F106&lt;Bases!$E$12,Bases!$D$11,IF(F106&lt;Bases!$E$13,Bases!$D$12,Bases!$D$13)))))</f>
        <v/>
      </c>
      <c r="G102" s="24" t="str">
        <f>IF(G104=0,"",IF(G106&lt;Bases!$E$14,Bases!$D$16,IF(G106&lt;Bases!$E$11,Bases!$D$14,IF(G106&lt;Bases!$E$12,Bases!$D$11,IF(G106&lt;Bases!$E$13,Bases!$D$12,Bases!$D$13)))))</f>
        <v/>
      </c>
      <c r="H102" s="24" t="str">
        <f>IF(H104=0,"",IF(H106&lt;Bases!$E$14,Bases!$D$16,IF(H106&lt;Bases!$E$11,Bases!$D$14,IF(H106&lt;Bases!$E$12,Bases!$D$11,IF(H106&lt;Bases!$E$13,Bases!$D$12,Bases!$D$13)))))</f>
        <v/>
      </c>
      <c r="I102" s="24" t="str">
        <f>IF(I104=0,"",IF(I106&lt;Bases!$E$14,Bases!$D$16,IF(I106&lt;Bases!$E$11,Bases!$D$14,IF(I106&lt;Bases!$E$12,Bases!$D$11,IF(I106&lt;Bases!$E$13,Bases!$D$12,Bases!$D$13)))))</f>
        <v/>
      </c>
      <c r="J102" s="24" t="str">
        <f>IF(J104=0,"",IF(J106&lt;Bases!$E$14,Bases!$D$16,IF(J106&lt;Bases!$E$11,Bases!$D$14,IF(J106&lt;Bases!$E$12,Bases!$D$11,IF(J106&lt;Bases!$E$13,Bases!$D$12,Bases!$D$13)))))</f>
        <v/>
      </c>
      <c r="K102" s="24" t="str">
        <f>IF(K104=0,"",IF(K106&lt;Bases!$E$14,Bases!$D$16,IF(K106&lt;Bases!$E$11,Bases!$D$14,IF(K106&lt;Bases!$E$12,Bases!$D$11,IF(K106&lt;Bases!$E$13,Bases!$D$12,Bases!$D$13)))))</f>
        <v/>
      </c>
      <c r="L102" s="24" t="str">
        <f>IF(L104=0,"",IF(L106&lt;Bases!$E$14,Bases!$D$16,IF(L106&lt;Bases!$E$11,Bases!$D$14,IF(L106&lt;Bases!$E$12,Bases!$D$11,IF(L106&lt;Bases!$E$13,Bases!$D$12,Bases!$D$13)))))</f>
        <v/>
      </c>
      <c r="M102" s="24" t="str">
        <f>IF(M104=0,"",IF(M106&lt;Bases!$E$14,Bases!$D$16,IF(M106&lt;Bases!$E$11,Bases!$D$14,IF(M106&lt;Bases!$E$12,Bases!$D$11,IF(M106&lt;Bases!$E$13,Bases!$D$12,Bases!$D$13)))))</f>
        <v/>
      </c>
      <c r="N102" s="24" t="str">
        <f>IF(N104=0,"",IF(N106&lt;Bases!$E$14,Bases!$D$16,IF(N106&lt;Bases!$E$11,Bases!$D$14,IF(N106&lt;Bases!$E$12,Bases!$D$11,IF(N106&lt;Bases!$E$13,Bases!$D$12,Bases!$D$13)))))</f>
        <v/>
      </c>
      <c r="O102" s="24" t="str">
        <f>IF(O104=0,"",IF(O106&lt;Bases!$E$14,Bases!$D$16,IF(O106&lt;Bases!$E$11,Bases!$D$14,IF(O106&lt;Bases!$E$12,Bases!$D$11,IF(O106&lt;Bases!$E$13,Bases!$D$12,Bases!$D$13)))))</f>
        <v/>
      </c>
      <c r="P102" s="24" t="str">
        <f>IF(P104=0,"",IF(P106&lt;Bases!$E$14,Bases!$D$16,IF(P106&lt;Bases!$E$11,Bases!$D$14,IF(P106&lt;Bases!$E$12,Bases!$D$11,IF(P106&lt;Bases!$E$13,Bases!$D$12,Bases!$D$13)))))</f>
        <v/>
      </c>
      <c r="Q102" s="24" t="str">
        <f>IF(Q104=0,"",IF(Q106&lt;Bases!$E$14,Bases!$D$16,IF(Q106&lt;Bases!$E$11,Bases!$D$14,IF(Q106&lt;Bases!$E$12,Bases!$D$11,IF(Q106&lt;Bases!$E$13,Bases!$D$12,Bases!$D$13)))))</f>
        <v/>
      </c>
      <c r="R102" s="24" t="str">
        <f>IF(R104=0,"",IF(R106&lt;Bases!$E$14,Bases!$D$16,IF(R106&lt;Bases!$E$11,Bases!$D$14,IF(R106&lt;Bases!$E$12,Bases!$D$11,IF(R106&lt;Bases!$E$13,Bases!$D$12,Bases!$D$13)))))</f>
        <v/>
      </c>
      <c r="S102" s="24" t="str">
        <f>IF(S104=0,"",IF(S106&lt;Bases!$E$14,Bases!$D$16,IF(S106&lt;Bases!$E$11,Bases!$D$14,IF(S106&lt;Bases!$E$12,Bases!$D$11,IF(S106&lt;Bases!$E$13,Bases!$D$12,Bases!$D$13)))))</f>
        <v/>
      </c>
      <c r="T102" s="24" t="str">
        <f>IF(T104=0,"",IF(T106&lt;Bases!$E$14,Bases!$D$16,IF(T106&lt;Bases!$E$11,Bases!$D$14,IF(T106&lt;Bases!$E$12,Bases!$D$11,IF(T106&lt;Bases!$E$13,Bases!$D$12,Bases!$D$13)))))</f>
        <v/>
      </c>
      <c r="U102" s="24" t="str">
        <f>IF(U104=0,"",IF(U106&lt;Bases!$E$14,Bases!$D$16,IF(U106&lt;Bases!$E$11,Bases!$D$14,IF(U106&lt;Bases!$E$12,Bases!$D$11,IF(U106&lt;Bases!$E$13,Bases!$D$12,Bases!$D$13)))))</f>
        <v/>
      </c>
      <c r="V102" s="24" t="str">
        <f>IF(V104=0,"",IF(V106&lt;Bases!$E$14,Bases!$D$16,IF(V106&lt;Bases!$E$11,Bases!$D$14,IF(V106&lt;Bases!$E$12,Bases!$D$11,IF(V106&lt;Bases!$E$13,Bases!$D$12,Bases!$D$13)))))</f>
        <v/>
      </c>
      <c r="W102" s="24" t="str">
        <f>IF(W104=0,"",IF(W106&lt;Bases!$E$14,Bases!$D$16,IF(W106&lt;Bases!$E$11,Bases!$D$14,IF(W106&lt;Bases!$E$12,Bases!$D$11,IF(W106&lt;Bases!$E$13,Bases!$D$12,Bases!$D$13)))))</f>
        <v/>
      </c>
      <c r="X102" s="24" t="str">
        <f>IF(X104=0,"",IF(X106&lt;Bases!$E$14,Bases!$D$16,IF(X106&lt;Bases!$E$11,Bases!$D$14,IF(X106&lt;Bases!$E$12,Bases!$D$11,IF(X106&lt;Bases!$E$13,Bases!$D$12,Bases!$D$13)))))</f>
        <v/>
      </c>
      <c r="Y102" s="24" t="str">
        <f>IF(Y104=0,"",IF(Y106&lt;Bases!$E$14,Bases!$D$16,IF(Y106&lt;Bases!$E$11,Bases!$D$14,IF(Y106&lt;Bases!$E$12,Bases!$D$11,IF(Y106&lt;Bases!$E$13,Bases!$D$12,Bases!$D$13)))))</f>
        <v/>
      </c>
      <c r="Z102" s="24" t="str">
        <f>IF(Z104=0,"",IF(Z106&lt;Bases!$E$14,Bases!$D$16,IF(Z106&lt;Bases!$E$11,Bases!$D$14,IF(Z106&lt;Bases!$E$12,Bases!$D$11,IF(Z106&lt;Bases!$E$13,Bases!$D$12,Bases!$D$13)))))</f>
        <v/>
      </c>
      <c r="AA102" s="24" t="str">
        <f>IF(AA104=0,"",IF(AA106&lt;Bases!$E$14,Bases!$D$16,IF(AA106&lt;Bases!$E$11,Bases!$D$14,IF(AA106&lt;Bases!$E$12,Bases!$D$11,IF(AA106&lt;Bases!$E$13,Bases!$D$12,Bases!$D$13)))))</f>
        <v/>
      </c>
      <c r="AB102" s="24" t="str">
        <f>IF(AB104=0,"",IF(AB106&lt;Bases!$E$14,Bases!$D$16,IF(AB106&lt;Bases!$E$11,Bases!$D$14,IF(AB106&lt;Bases!$E$12,Bases!$D$11,IF(AB106&lt;Bases!$E$13,Bases!$D$12,Bases!$D$13)))))</f>
        <v/>
      </c>
      <c r="AC102" s="24" t="str">
        <f>IF(AC104=0,"",IF(AC106&lt;Bases!$E$14,Bases!$D$16,IF(AC106&lt;Bases!$E$11,Bases!$D$14,IF(AC106&lt;Bases!$E$12,Bases!$D$11,IF(AC106&lt;Bases!$E$13,Bases!$D$12,Bases!$D$13)))))</f>
        <v/>
      </c>
      <c r="AD102" s="24" t="str">
        <f>IF(AD104=0,"",IF(AD106&lt;Bases!$E$14,Bases!$D$16,IF(AD106&lt;Bases!$E$11,Bases!$D$14,IF(AD106&lt;Bases!$E$12,Bases!$D$11,IF(AD106&lt;Bases!$E$13,Bases!$D$12,Bases!$D$13)))))</f>
        <v/>
      </c>
      <c r="AE102" s="24" t="str">
        <f>IF(AE104=0,"",IF(AE106&lt;Bases!$E$14,Bases!$D$16,IF(AE106&lt;Bases!$E$11,Bases!$D$14,IF(AE106&lt;Bases!$E$12,Bases!$D$11,IF(AE106&lt;Bases!$E$13,Bases!$D$12,Bases!$D$13)))))</f>
        <v/>
      </c>
      <c r="AF102" s="24" t="str">
        <f>IF(AF104=0,"",IF(AF106&lt;Bases!$E$14,Bases!$D$16,IF(AF106&lt;Bases!$E$11,Bases!$D$14,IF(AF106&lt;Bases!$E$12,Bases!$D$11,IF(AF106&lt;Bases!$E$13,Bases!$D$12,Bases!$D$13)))))</f>
        <v/>
      </c>
      <c r="AG102" s="24" t="str">
        <f>IF(AG104=0,"",IF(AG106&lt;Bases!$E$14,Bases!$D$16,IF(AG106&lt;Bases!$E$11,Bases!$D$14,IF(AG106&lt;Bases!$E$12,Bases!$D$11,IF(AG106&lt;Bases!$E$13,Bases!$D$12,Bases!$D$13)))))</f>
        <v/>
      </c>
      <c r="AH102" s="24" t="str">
        <f>IF(AH104=0,"",IF(AH106&lt;Bases!$E$14,Bases!$D$16,IF(AH106&lt;Bases!$E$11,Bases!$D$14,IF(AH106&lt;Bases!$E$12,Bases!$D$11,IF(AH106&lt;Bases!$E$13,Bases!$D$12,Bases!$D$13)))))</f>
        <v/>
      </c>
      <c r="AI102" s="24" t="str">
        <f>IF(AI104=0,"",IF(AI106&lt;Bases!$E$14,Bases!$D$16,IF(AI106&lt;Bases!$E$11,Bases!$D$14,IF(AI106&lt;Bases!$E$12,Bases!$D$11,IF(AI106&lt;Bases!$E$13,Bases!$D$12,Bases!$D$13)))))</f>
        <v/>
      </c>
      <c r="AJ102" s="24" t="str">
        <f>IF(AJ104=0,"",IF(AJ106&lt;Bases!$E$14,Bases!$D$16,IF(AJ106&lt;Bases!$E$11,Bases!$D$14,IF(AJ106&lt;Bases!$E$12,Bases!$D$11,IF(AJ106&lt;Bases!$E$13,Bases!$D$12,Bases!$D$13)))))</f>
        <v/>
      </c>
    </row>
    <row r="103" spans="3:41" ht="18" customHeight="1">
      <c r="C103" s="9" t="s">
        <v>2</v>
      </c>
      <c r="D103" s="10">
        <f t="shared" ref="D103:D104" si="264">E103</f>
        <v>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3:41" ht="18" customHeight="1">
      <c r="C104" s="1" t="s">
        <v>0</v>
      </c>
      <c r="D104" s="10">
        <f t="shared" si="264"/>
        <v>0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3:41" ht="26" hidden="1" customHeight="1">
      <c r="D105">
        <v>0</v>
      </c>
      <c r="E105" s="15">
        <v>0</v>
      </c>
      <c r="F105" s="16" t="e">
        <f>IF(AVERAGE(E104,F104)&gt;Bases!$E$18,(AVERAGE(E104,F104)-Bases!$E$18)*(F103-E103),0)</f>
        <v>#DIV/0!</v>
      </c>
      <c r="G105" s="16" t="e">
        <f>IF(AVERAGE(F104,G104)&gt;Bases!$E$18,(AVERAGE(F104,G104)-Bases!$E$18)*(G103-F103),0)</f>
        <v>#DIV/0!</v>
      </c>
      <c r="H105" s="16" t="e">
        <f>IF(AVERAGE(G104,H104)&gt;Bases!$E$18,(AVERAGE(G104,H104)-Bases!$E$18)*(H103-G103),0)</f>
        <v>#DIV/0!</v>
      </c>
      <c r="I105" s="16" t="e">
        <f>IF(AVERAGE(H104,I104)&gt;Bases!$E$18,(AVERAGE(H104,I104)-Bases!$E$18)*(I103-H103),0)</f>
        <v>#DIV/0!</v>
      </c>
      <c r="J105" s="16" t="e">
        <f>IF(AVERAGE(I104,J104)&gt;Bases!$E$18,(AVERAGE(I104,J104)-Bases!$E$18)*(J103-I103),0)</f>
        <v>#DIV/0!</v>
      </c>
      <c r="K105" s="16" t="e">
        <f>IF(AVERAGE(J104,K104)&gt;Bases!$E$18,(AVERAGE(J104,K104)-Bases!$E$18)*(K103-J103),0)</f>
        <v>#DIV/0!</v>
      </c>
      <c r="L105" s="16" t="e">
        <f>IF(AVERAGE(K104,L104)&gt;Bases!$E$18,(AVERAGE(K104,L104)-Bases!$E$18)*(L103-K103),0)</f>
        <v>#DIV/0!</v>
      </c>
      <c r="M105" s="16" t="e">
        <f>IF(AVERAGE(L104,M104)&gt;Bases!$E$18,(AVERAGE(L104,M104)-Bases!$E$18)*(M103-L103),0)</f>
        <v>#DIV/0!</v>
      </c>
      <c r="N105" s="16" t="e">
        <f>IF(AVERAGE(M104,N104)&gt;Bases!$E$18,(AVERAGE(M104,N104)-Bases!$E$18)*(N103-M103),0)</f>
        <v>#DIV/0!</v>
      </c>
      <c r="O105" s="16" t="e">
        <f>IF(AVERAGE(N104,O104)&gt;Bases!$E$18,(AVERAGE(N104,O104)-Bases!$E$18)*(O103-N103),0)</f>
        <v>#DIV/0!</v>
      </c>
      <c r="P105" s="16" t="e">
        <f>IF(AVERAGE(O104,P104)&gt;Bases!$E$18,(AVERAGE(O104,P104)-Bases!$E$18)*(P103-O103),0)</f>
        <v>#DIV/0!</v>
      </c>
      <c r="Q105" s="16" t="e">
        <f>IF(AVERAGE(P104,Q104)&gt;Bases!$E$18,(AVERAGE(P104,Q104)-Bases!$E$18)*(Q103-P103),0)</f>
        <v>#DIV/0!</v>
      </c>
      <c r="R105" s="16" t="e">
        <f>IF(AVERAGE(Q104,R104)&gt;Bases!$E$18,(AVERAGE(Q104,R104)-Bases!$E$18)*(R103-Q103),0)</f>
        <v>#DIV/0!</v>
      </c>
      <c r="S105" s="16" t="e">
        <f>IF(AVERAGE(R104,S104)&gt;Bases!$E$18,(AVERAGE(R104,S104)-Bases!$E$18)*(S103-R103),0)</f>
        <v>#DIV/0!</v>
      </c>
      <c r="T105" s="16" t="e">
        <f>IF(AVERAGE(S104,T104)&gt;Bases!$E$18,(AVERAGE(S104,T104)-Bases!$E$18)*(T103-S103),0)</f>
        <v>#DIV/0!</v>
      </c>
      <c r="U105" s="16" t="e">
        <f>IF(AVERAGE(T104,U104)&gt;Bases!$E$18,(AVERAGE(T104,U104)-Bases!$E$18)*(U103-T103),0)</f>
        <v>#DIV/0!</v>
      </c>
      <c r="V105" s="16" t="e">
        <f>IF(AVERAGE(U104,V104)&gt;Bases!$E$18,(AVERAGE(U104,V104)-Bases!$E$18)*(V103-U103),0)</f>
        <v>#DIV/0!</v>
      </c>
      <c r="W105" s="16" t="e">
        <f>IF(AVERAGE(V104,W104)&gt;Bases!$E$18,(AVERAGE(V104,W104)-Bases!$E$18)*(W103-V103),0)</f>
        <v>#DIV/0!</v>
      </c>
      <c r="X105" s="16" t="e">
        <f>IF(AVERAGE(W104,X104)&gt;Bases!$E$18,(AVERAGE(W104,X104)-Bases!$E$18)*(X103-W103),0)</f>
        <v>#DIV/0!</v>
      </c>
      <c r="Y105" s="16" t="e">
        <f>IF(AVERAGE(X104,Y104)&gt;Bases!$E$18,(AVERAGE(X104,Y104)-Bases!$E$18)*(Y103-X103),0)</f>
        <v>#DIV/0!</v>
      </c>
      <c r="Z105" s="16" t="e">
        <f>IF(AVERAGE(Y104,Z104)&gt;Bases!$E$18,(AVERAGE(Y104,Z104)-Bases!$E$18)*(Z103-Y103),0)</f>
        <v>#DIV/0!</v>
      </c>
      <c r="AA105" s="16" t="e">
        <f>IF(AVERAGE(Z104,AA104)&gt;Bases!$E$18,(AVERAGE(Z104,AA104)-Bases!$E$18)*(AA103-Z103),0)</f>
        <v>#DIV/0!</v>
      </c>
      <c r="AB105" s="16" t="e">
        <f>IF(AVERAGE(AA104,AB104)&gt;Bases!$E$18,(AVERAGE(AA104,AB104)-Bases!$E$18)*(AB103-AA103),0)</f>
        <v>#DIV/0!</v>
      </c>
      <c r="AC105" s="16" t="e">
        <f>IF(AVERAGE(AB104,AC104)&gt;Bases!$E$18,(AVERAGE(AB104,AC104)-Bases!$E$18)*(AC103-AB103),0)</f>
        <v>#DIV/0!</v>
      </c>
      <c r="AD105" s="16" t="e">
        <f>IF(AVERAGE(AC104,AD104)&gt;Bases!$E$18,(AVERAGE(AC104,AD104)-Bases!$E$18)*(AD103-AC103),0)</f>
        <v>#DIV/0!</v>
      </c>
      <c r="AE105" s="16" t="e">
        <f>IF(AVERAGE(AD104,AE104)&gt;Bases!$E$18,(AVERAGE(AD104,AE104)-Bases!$E$18)*(AE103-AD103),0)</f>
        <v>#DIV/0!</v>
      </c>
      <c r="AF105" s="16" t="e">
        <f>IF(AVERAGE(AE104,AF104)&gt;Bases!$E$18,(AVERAGE(AE104,AF104)-Bases!$E$18)*(AF103-AE103),0)</f>
        <v>#DIV/0!</v>
      </c>
      <c r="AG105" s="16" t="e">
        <f>IF(AVERAGE(AF104,AG104)&gt;Bases!$E$18,(AVERAGE(AF104,AG104)-Bases!$E$18)*(AG103-AF103),0)</f>
        <v>#DIV/0!</v>
      </c>
      <c r="AH105" s="16" t="e">
        <f>IF(AVERAGE(AG104,AH104)&gt;Bases!$E$18,(AVERAGE(AG104,AH104)-Bases!$E$18)*(AH103-AG103),0)</f>
        <v>#DIV/0!</v>
      </c>
      <c r="AI105" s="16" t="e">
        <f>IF(AVERAGE(AH104,AI104)&gt;Bases!$E$18,(AVERAGE(AH104,AI104)-Bases!$E$18)*(AI103-AH103),0)</f>
        <v>#DIV/0!</v>
      </c>
      <c r="AJ105" s="16" t="e">
        <f>IF(AVERAGE(AI104,AJ104)&gt;Bases!$E$18,(AVERAGE(AI104,AJ104)-Bases!$E$18)*(AJ103-AI103),0)</f>
        <v>#DIV/0!</v>
      </c>
    </row>
    <row r="106" spans="3:41" ht="33" customHeight="1">
      <c r="C106" s="2" t="s">
        <v>1</v>
      </c>
      <c r="E106" s="11" t="str">
        <f t="shared" ref="E106:F106" si="265">IF(OR(E103-D103&gt;8,E103-D103&lt;0),"erreur de date",IF(E104=0,"",D106+E105))</f>
        <v/>
      </c>
      <c r="F106" s="11" t="str">
        <f t="shared" si="265"/>
        <v/>
      </c>
      <c r="G106" s="11" t="str">
        <f t="shared" ref="G106" si="266">IF(OR(G103-F103&gt;8,G103-F103&lt;0),"erreur de date",IF(G104=0,"",F106+G105))</f>
        <v/>
      </c>
      <c r="H106" s="11" t="str">
        <f t="shared" ref="H106" si="267">IF(OR(H103-G103&gt;8,H103-G103&lt;0),"erreur de date",IF(H104=0,"",G106+H105))</f>
        <v/>
      </c>
      <c r="I106" s="11" t="str">
        <f t="shared" ref="I106" si="268">IF(OR(I103-H103&gt;8,I103-H103&lt;0),"erreur de date",IF(I104=0,"",H106+I105))</f>
        <v/>
      </c>
      <c r="J106" s="11" t="str">
        <f t="shared" ref="J106" si="269">IF(OR(J103-I103&gt;8,J103-I103&lt;0),"erreur de date",IF(J104=0,"",I106+J105))</f>
        <v/>
      </c>
      <c r="K106" s="11" t="str">
        <f t="shared" ref="K106" si="270">IF(OR(K103-J103&gt;8,K103-J103&lt;0),"erreur de date",IF(K104=0,"",J106+K105))</f>
        <v/>
      </c>
      <c r="L106" s="11" t="str">
        <f t="shared" ref="L106" si="271">IF(OR(L103-K103&gt;8,L103-K103&lt;0),"erreur de date",IF(L104=0,"",K106+L105))</f>
        <v/>
      </c>
      <c r="M106" s="11" t="str">
        <f t="shared" ref="M106" si="272">IF(OR(M103-L103&gt;8,M103-L103&lt;0),"erreur de date",IF(M104=0,"",L106+M105))</f>
        <v/>
      </c>
      <c r="N106" s="11" t="str">
        <f t="shared" ref="N106" si="273">IF(OR(N103-M103&gt;8,N103-M103&lt;0),"erreur de date",IF(N104=0,"",M106+N105))</f>
        <v/>
      </c>
      <c r="O106" s="11" t="str">
        <f t="shared" ref="O106" si="274">IF(OR(O103-N103&gt;8,O103-N103&lt;0),"erreur de date",IF(O104=0,"",N106+O105))</f>
        <v/>
      </c>
      <c r="P106" s="11" t="str">
        <f t="shared" ref="P106" si="275">IF(OR(P103-O103&gt;8,P103-O103&lt;0),"erreur de date",IF(P104=0,"",O106+P105))</f>
        <v/>
      </c>
      <c r="Q106" s="11" t="str">
        <f t="shared" ref="Q106" si="276">IF(OR(Q103-P103&gt;8,Q103-P103&lt;0),"erreur de date",IF(Q104=0,"",P106+Q105))</f>
        <v/>
      </c>
      <c r="R106" s="11" t="str">
        <f t="shared" ref="R106" si="277">IF(OR(R103-Q103&gt;8,R103-Q103&lt;0),"erreur de date",IF(R104=0,"",Q106+R105))</f>
        <v/>
      </c>
      <c r="S106" s="11" t="str">
        <f t="shared" ref="S106" si="278">IF(OR(S103-R103&gt;8,S103-R103&lt;0),"erreur de date",IF(S104=0,"",R106+S105))</f>
        <v/>
      </c>
      <c r="T106" s="11" t="str">
        <f t="shared" ref="T106" si="279">IF(OR(T103-S103&gt;8,T103-S103&lt;0),"erreur de date",IF(T104=0,"",S106+T105))</f>
        <v/>
      </c>
      <c r="U106" s="11" t="str">
        <f t="shared" ref="U106" si="280">IF(OR(U103-T103&gt;8,U103-T103&lt;0),"erreur de date",IF(U104=0,"",T106+U105))</f>
        <v/>
      </c>
      <c r="V106" s="11" t="str">
        <f t="shared" ref="V106" si="281">IF(OR(V103-U103&gt;8,V103-U103&lt;0),"erreur de date",IF(V104=0,"",U106+V105))</f>
        <v/>
      </c>
      <c r="W106" s="11" t="str">
        <f t="shared" ref="W106" si="282">IF(OR(W103-V103&gt;8,W103-V103&lt;0),"erreur de date",IF(W104=0,"",V106+W105))</f>
        <v/>
      </c>
      <c r="X106" s="11" t="str">
        <f t="shared" ref="X106" si="283">IF(OR(X103-W103&gt;8,X103-W103&lt;0),"erreur de date",IF(X104=0,"",W106+X105))</f>
        <v/>
      </c>
      <c r="Y106" s="11" t="str">
        <f t="shared" ref="Y106" si="284">IF(OR(Y103-X103&gt;8,Y103-X103&lt;0),"erreur de date",IF(Y104=0,"",X106+Y105))</f>
        <v/>
      </c>
      <c r="Z106" s="11" t="str">
        <f t="shared" ref="Z106" si="285">IF(OR(Z103-Y103&gt;8,Z103-Y103&lt;0),"erreur de date",IF(Z104=0,"",Y106+Z105))</f>
        <v/>
      </c>
      <c r="AA106" s="11" t="str">
        <f t="shared" ref="AA106" si="286">IF(OR(AA103-Z103&gt;8,AA103-Z103&lt;0),"erreur de date",IF(AA104=0,"",Z106+AA105))</f>
        <v/>
      </c>
      <c r="AB106" s="11" t="str">
        <f t="shared" ref="AB106" si="287">IF(OR(AB103-AA103&gt;8,AB103-AA103&lt;0),"erreur de date",IF(AB104=0,"",AA106+AB105))</f>
        <v/>
      </c>
      <c r="AC106" s="11" t="str">
        <f t="shared" ref="AC106" si="288">IF(OR(AC103-AB103&gt;8,AC103-AB103&lt;0),"erreur de date",IF(AC104=0,"",AB106+AC105))</f>
        <v/>
      </c>
      <c r="AD106" s="11" t="str">
        <f t="shared" ref="AD106" si="289">IF(OR(AD103-AC103&gt;8,AD103-AC103&lt;0),"erreur de date",IF(AD104=0,"",AC106+AD105))</f>
        <v/>
      </c>
      <c r="AE106" s="11" t="str">
        <f t="shared" ref="AE106" si="290">IF(OR(AE103-AD103&gt;8,AE103-AD103&lt;0),"erreur de date",IF(AE104=0,"",AD106+AE105))</f>
        <v/>
      </c>
      <c r="AF106" s="11" t="str">
        <f t="shared" ref="AF106" si="291">IF(OR(AF103-AE103&gt;8,AF103-AE103&lt;0),"erreur de date",IF(AF104=0,"",AE106+AF105))</f>
        <v/>
      </c>
      <c r="AG106" s="11" t="str">
        <f t="shared" ref="AG106" si="292">IF(OR(AG103-AF103&gt;8,AG103-AF103&lt;0),"erreur de date",IF(AG104=0,"",AF106+AG105))</f>
        <v/>
      </c>
      <c r="AH106" s="11" t="str">
        <f t="shared" ref="AH106" si="293">IF(OR(AH103-AG103&gt;8,AH103-AG103&lt;0),"erreur de date",IF(AH104=0,"",AG106+AH105))</f>
        <v/>
      </c>
      <c r="AI106" s="11" t="str">
        <f t="shared" ref="AI106" si="294">IF(OR(AI103-AH103&gt;8,AI103-AH103&lt;0),"erreur de date",IF(AI104=0,"",AH106+AI105))</f>
        <v/>
      </c>
      <c r="AJ106" s="11" t="str">
        <f t="shared" ref="AJ106" si="295">IF(OR(AJ103-AI103&gt;8,AJ103-AI103&lt;0),"erreur de date",IF(AJ104=0,"",AI106+AJ105))</f>
        <v/>
      </c>
      <c r="AL106" s="11" t="str">
        <f t="shared" ref="AL106" si="296">IF(E103&lt;500,"",MAX(E106:AJ106))</f>
        <v/>
      </c>
      <c r="AM106" s="27" t="str">
        <f t="shared" ref="AM106" si="297">IF(E103&lt;500,"",COUNTA(F103:AJ103))</f>
        <v/>
      </c>
      <c r="AN106" s="27" t="str">
        <f t="shared" ref="AN106" si="298">IF(E103&lt;500,"",MAX(E104:AJ104))</f>
        <v/>
      </c>
      <c r="AO106" s="27" t="str">
        <f t="shared" ref="AO106" si="299">IF(E103&lt;500,"",E104)</f>
        <v/>
      </c>
    </row>
    <row r="107" spans="3:41" ht="19" customHeight="1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21"/>
      <c r="AC107" s="21"/>
      <c r="AD107" s="21"/>
      <c r="AE107" s="21"/>
      <c r="AF107" s="21"/>
      <c r="AG107" s="21"/>
      <c r="AH107" s="21"/>
      <c r="AI107" s="21"/>
      <c r="AJ107" s="21"/>
    </row>
    <row r="108" spans="3:41" ht="19" customHeigh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21"/>
      <c r="AC108" s="21"/>
      <c r="AD108" s="21"/>
      <c r="AE108" s="21"/>
      <c r="AF108" s="21"/>
      <c r="AG108" s="21"/>
      <c r="AH108" s="21"/>
      <c r="AI108" s="21"/>
      <c r="AJ108" s="21"/>
    </row>
    <row r="109" spans="3:41" ht="19" hidden="1" customHeigh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21"/>
      <c r="AC109" s="21"/>
      <c r="AD109" s="21"/>
      <c r="AE109" s="21"/>
      <c r="AF109" s="21"/>
      <c r="AG109" s="21"/>
      <c r="AH109" s="21"/>
      <c r="AI109" s="21"/>
      <c r="AJ109" s="21"/>
    </row>
    <row r="110" spans="3:41" ht="19" hidden="1" customHeight="1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21"/>
      <c r="AC110" s="21"/>
      <c r="AD110" s="21"/>
      <c r="AE110" s="21"/>
      <c r="AF110" s="21"/>
      <c r="AG110" s="21"/>
      <c r="AH110" s="21"/>
      <c r="AI110" s="21"/>
      <c r="AJ110" s="21"/>
    </row>
    <row r="111" spans="3:41" ht="19" customHeight="1" thickBot="1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21"/>
      <c r="AC111" s="21"/>
      <c r="AD111" s="21"/>
      <c r="AE111" s="21"/>
      <c r="AF111" s="21"/>
      <c r="AG111" s="21"/>
      <c r="AH111" s="21"/>
      <c r="AI111" s="21"/>
      <c r="AJ111" s="21"/>
    </row>
    <row r="112" spans="3:41" ht="54" customHeight="1" thickBot="1">
      <c r="C112" s="20" t="s">
        <v>27</v>
      </c>
      <c r="E112" s="19" t="s">
        <v>7</v>
      </c>
      <c r="F112" s="24" t="str">
        <f>IF(F114=0,"",IF(F116&lt;Bases!$E$14,Bases!$D$16,IF(F116&lt;Bases!$E$11,Bases!$D$14,IF(F116&lt;Bases!$E$12,Bases!$D$11,IF(F116&lt;Bases!$E$13,Bases!$D$12,Bases!$D$13)))))</f>
        <v/>
      </c>
      <c r="G112" s="24" t="str">
        <f>IF(G114=0,"",IF(G116&lt;Bases!$E$14,Bases!$D$16,IF(G116&lt;Bases!$E$11,Bases!$D$14,IF(G116&lt;Bases!$E$12,Bases!$D$11,IF(G116&lt;Bases!$E$13,Bases!$D$12,Bases!$D$13)))))</f>
        <v/>
      </c>
      <c r="H112" s="24" t="str">
        <f>IF(H114=0,"",IF(H116&lt;Bases!$E$14,Bases!$D$16,IF(H116&lt;Bases!$E$11,Bases!$D$14,IF(H116&lt;Bases!$E$12,Bases!$D$11,IF(H116&lt;Bases!$E$13,Bases!$D$12,Bases!$D$13)))))</f>
        <v/>
      </c>
      <c r="I112" s="24" t="str">
        <f>IF(I114=0,"",IF(I116&lt;Bases!$E$14,Bases!$D$16,IF(I116&lt;Bases!$E$11,Bases!$D$14,IF(I116&lt;Bases!$E$12,Bases!$D$11,IF(I116&lt;Bases!$E$13,Bases!$D$12,Bases!$D$13)))))</f>
        <v/>
      </c>
      <c r="J112" s="24" t="str">
        <f>IF(J114=0,"",IF(J116&lt;Bases!$E$14,Bases!$D$16,IF(J116&lt;Bases!$E$11,Bases!$D$14,IF(J116&lt;Bases!$E$12,Bases!$D$11,IF(J116&lt;Bases!$E$13,Bases!$D$12,Bases!$D$13)))))</f>
        <v/>
      </c>
      <c r="K112" s="24" t="str">
        <f>IF(K114=0,"",IF(K116&lt;Bases!$E$14,Bases!$D$16,IF(K116&lt;Bases!$E$11,Bases!$D$14,IF(K116&lt;Bases!$E$12,Bases!$D$11,IF(K116&lt;Bases!$E$13,Bases!$D$12,Bases!$D$13)))))</f>
        <v/>
      </c>
      <c r="L112" s="24" t="str">
        <f>IF(L114=0,"",IF(L116&lt;Bases!$E$14,Bases!$D$16,IF(L116&lt;Bases!$E$11,Bases!$D$14,IF(L116&lt;Bases!$E$12,Bases!$D$11,IF(L116&lt;Bases!$E$13,Bases!$D$12,Bases!$D$13)))))</f>
        <v/>
      </c>
      <c r="M112" s="24" t="str">
        <f>IF(M114=0,"",IF(M116&lt;Bases!$E$14,Bases!$D$16,IF(M116&lt;Bases!$E$11,Bases!$D$14,IF(M116&lt;Bases!$E$12,Bases!$D$11,IF(M116&lt;Bases!$E$13,Bases!$D$12,Bases!$D$13)))))</f>
        <v/>
      </c>
      <c r="N112" s="24" t="str">
        <f>IF(N114=0,"",IF(N116&lt;Bases!$E$14,Bases!$D$16,IF(N116&lt;Bases!$E$11,Bases!$D$14,IF(N116&lt;Bases!$E$12,Bases!$D$11,IF(N116&lt;Bases!$E$13,Bases!$D$12,Bases!$D$13)))))</f>
        <v/>
      </c>
      <c r="O112" s="24" t="str">
        <f>IF(O114=0,"",IF(O116&lt;Bases!$E$14,Bases!$D$16,IF(O116&lt;Bases!$E$11,Bases!$D$14,IF(O116&lt;Bases!$E$12,Bases!$D$11,IF(O116&lt;Bases!$E$13,Bases!$D$12,Bases!$D$13)))))</f>
        <v/>
      </c>
      <c r="P112" s="24" t="str">
        <f>IF(P114=0,"",IF(P116&lt;Bases!$E$14,Bases!$D$16,IF(P116&lt;Bases!$E$11,Bases!$D$14,IF(P116&lt;Bases!$E$12,Bases!$D$11,IF(P116&lt;Bases!$E$13,Bases!$D$12,Bases!$D$13)))))</f>
        <v/>
      </c>
      <c r="Q112" s="24" t="str">
        <f>IF(Q114=0,"",IF(Q116&lt;Bases!$E$14,Bases!$D$16,IF(Q116&lt;Bases!$E$11,Bases!$D$14,IF(Q116&lt;Bases!$E$12,Bases!$D$11,IF(Q116&lt;Bases!$E$13,Bases!$D$12,Bases!$D$13)))))</f>
        <v/>
      </c>
      <c r="R112" s="24" t="str">
        <f>IF(R114=0,"",IF(R116&lt;Bases!$E$14,Bases!$D$16,IF(R116&lt;Bases!$E$11,Bases!$D$14,IF(R116&lt;Bases!$E$12,Bases!$D$11,IF(R116&lt;Bases!$E$13,Bases!$D$12,Bases!$D$13)))))</f>
        <v/>
      </c>
      <c r="S112" s="24" t="str">
        <f>IF(S114=0,"",IF(S116&lt;Bases!$E$14,Bases!$D$16,IF(S116&lt;Bases!$E$11,Bases!$D$14,IF(S116&lt;Bases!$E$12,Bases!$D$11,IF(S116&lt;Bases!$E$13,Bases!$D$12,Bases!$D$13)))))</f>
        <v/>
      </c>
      <c r="T112" s="24" t="str">
        <f>IF(T114=0,"",IF(T116&lt;Bases!$E$14,Bases!$D$16,IF(T116&lt;Bases!$E$11,Bases!$D$14,IF(T116&lt;Bases!$E$12,Bases!$D$11,IF(T116&lt;Bases!$E$13,Bases!$D$12,Bases!$D$13)))))</f>
        <v/>
      </c>
      <c r="U112" s="24" t="str">
        <f>IF(U114=0,"",IF(U116&lt;Bases!$E$14,Bases!$D$16,IF(U116&lt;Bases!$E$11,Bases!$D$14,IF(U116&lt;Bases!$E$12,Bases!$D$11,IF(U116&lt;Bases!$E$13,Bases!$D$12,Bases!$D$13)))))</f>
        <v/>
      </c>
      <c r="V112" s="24" t="str">
        <f>IF(V114=0,"",IF(V116&lt;Bases!$E$14,Bases!$D$16,IF(V116&lt;Bases!$E$11,Bases!$D$14,IF(V116&lt;Bases!$E$12,Bases!$D$11,IF(V116&lt;Bases!$E$13,Bases!$D$12,Bases!$D$13)))))</f>
        <v/>
      </c>
      <c r="W112" s="24" t="str">
        <f>IF(W114=0,"",IF(W116&lt;Bases!$E$14,Bases!$D$16,IF(W116&lt;Bases!$E$11,Bases!$D$14,IF(W116&lt;Bases!$E$12,Bases!$D$11,IF(W116&lt;Bases!$E$13,Bases!$D$12,Bases!$D$13)))))</f>
        <v/>
      </c>
      <c r="X112" s="24" t="str">
        <f>IF(X114=0,"",IF(X116&lt;Bases!$E$14,Bases!$D$16,IF(X116&lt;Bases!$E$11,Bases!$D$14,IF(X116&lt;Bases!$E$12,Bases!$D$11,IF(X116&lt;Bases!$E$13,Bases!$D$12,Bases!$D$13)))))</f>
        <v/>
      </c>
      <c r="Y112" s="24" t="str">
        <f>IF(Y114=0,"",IF(Y116&lt;Bases!$E$14,Bases!$D$16,IF(Y116&lt;Bases!$E$11,Bases!$D$14,IF(Y116&lt;Bases!$E$12,Bases!$D$11,IF(Y116&lt;Bases!$E$13,Bases!$D$12,Bases!$D$13)))))</f>
        <v/>
      </c>
      <c r="Z112" s="24" t="str">
        <f>IF(Z114=0,"",IF(Z116&lt;Bases!$E$14,Bases!$D$16,IF(Z116&lt;Bases!$E$11,Bases!$D$14,IF(Z116&lt;Bases!$E$12,Bases!$D$11,IF(Z116&lt;Bases!$E$13,Bases!$D$12,Bases!$D$13)))))</f>
        <v/>
      </c>
      <c r="AA112" s="24" t="str">
        <f>IF(AA114=0,"",IF(AA116&lt;Bases!$E$14,Bases!$D$16,IF(AA116&lt;Bases!$E$11,Bases!$D$14,IF(AA116&lt;Bases!$E$12,Bases!$D$11,IF(AA116&lt;Bases!$E$13,Bases!$D$12,Bases!$D$13)))))</f>
        <v/>
      </c>
      <c r="AB112" s="24" t="str">
        <f>IF(AB114=0,"",IF(AB116&lt;Bases!$E$14,Bases!$D$16,IF(AB116&lt;Bases!$E$11,Bases!$D$14,IF(AB116&lt;Bases!$E$12,Bases!$D$11,IF(AB116&lt;Bases!$E$13,Bases!$D$12,Bases!$D$13)))))</f>
        <v/>
      </c>
      <c r="AC112" s="24" t="str">
        <f>IF(AC114=0,"",IF(AC116&lt;Bases!$E$14,Bases!$D$16,IF(AC116&lt;Bases!$E$11,Bases!$D$14,IF(AC116&lt;Bases!$E$12,Bases!$D$11,IF(AC116&lt;Bases!$E$13,Bases!$D$12,Bases!$D$13)))))</f>
        <v/>
      </c>
      <c r="AD112" s="24" t="str">
        <f>IF(AD114=0,"",IF(AD116&lt;Bases!$E$14,Bases!$D$16,IF(AD116&lt;Bases!$E$11,Bases!$D$14,IF(AD116&lt;Bases!$E$12,Bases!$D$11,IF(AD116&lt;Bases!$E$13,Bases!$D$12,Bases!$D$13)))))</f>
        <v/>
      </c>
      <c r="AE112" s="24" t="str">
        <f>IF(AE114=0,"",IF(AE116&lt;Bases!$E$14,Bases!$D$16,IF(AE116&lt;Bases!$E$11,Bases!$D$14,IF(AE116&lt;Bases!$E$12,Bases!$D$11,IF(AE116&lt;Bases!$E$13,Bases!$D$12,Bases!$D$13)))))</f>
        <v/>
      </c>
      <c r="AF112" s="24" t="str">
        <f>IF(AF114=0,"",IF(AF116&lt;Bases!$E$14,Bases!$D$16,IF(AF116&lt;Bases!$E$11,Bases!$D$14,IF(AF116&lt;Bases!$E$12,Bases!$D$11,IF(AF116&lt;Bases!$E$13,Bases!$D$12,Bases!$D$13)))))</f>
        <v/>
      </c>
      <c r="AG112" s="24" t="str">
        <f>IF(AG114=0,"",IF(AG116&lt;Bases!$E$14,Bases!$D$16,IF(AG116&lt;Bases!$E$11,Bases!$D$14,IF(AG116&lt;Bases!$E$12,Bases!$D$11,IF(AG116&lt;Bases!$E$13,Bases!$D$12,Bases!$D$13)))))</f>
        <v/>
      </c>
      <c r="AH112" s="24" t="str">
        <f>IF(AH114=0,"",IF(AH116&lt;Bases!$E$14,Bases!$D$16,IF(AH116&lt;Bases!$E$11,Bases!$D$14,IF(AH116&lt;Bases!$E$12,Bases!$D$11,IF(AH116&lt;Bases!$E$13,Bases!$D$12,Bases!$D$13)))))</f>
        <v/>
      </c>
      <c r="AI112" s="24" t="str">
        <f>IF(AI114=0,"",IF(AI116&lt;Bases!$E$14,Bases!$D$16,IF(AI116&lt;Bases!$E$11,Bases!$D$14,IF(AI116&lt;Bases!$E$12,Bases!$D$11,IF(AI116&lt;Bases!$E$13,Bases!$D$12,Bases!$D$13)))))</f>
        <v/>
      </c>
      <c r="AJ112" s="24" t="str">
        <f>IF(AJ114=0,"",IF(AJ116&lt;Bases!$E$14,Bases!$D$16,IF(AJ116&lt;Bases!$E$11,Bases!$D$14,IF(AJ116&lt;Bases!$E$12,Bases!$D$11,IF(AJ116&lt;Bases!$E$13,Bases!$D$12,Bases!$D$13)))))</f>
        <v/>
      </c>
    </row>
    <row r="113" spans="3:41" ht="18" customHeight="1">
      <c r="C113" s="9" t="s">
        <v>2</v>
      </c>
      <c r="D113" s="10">
        <f t="shared" ref="D113:D114" si="300">E113</f>
        <v>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3:41" ht="18" customHeight="1">
      <c r="C114" s="1" t="s">
        <v>0</v>
      </c>
      <c r="D114" s="10">
        <f t="shared" si="300"/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3:41" ht="26" hidden="1" customHeight="1">
      <c r="D115">
        <v>0</v>
      </c>
      <c r="E115" s="15">
        <v>0</v>
      </c>
      <c r="F115" s="16" t="e">
        <f>IF(AVERAGE(E114,F114)&gt;Bases!$E$18,(AVERAGE(E114,F114)-Bases!$E$18)*(F113-E113),0)</f>
        <v>#DIV/0!</v>
      </c>
      <c r="G115" s="16" t="e">
        <f>IF(AVERAGE(F114,G114)&gt;Bases!$E$18,(AVERAGE(F114,G114)-Bases!$E$18)*(G113-F113),0)</f>
        <v>#DIV/0!</v>
      </c>
      <c r="H115" s="16" t="e">
        <f>IF(AVERAGE(G114,H114)&gt;Bases!$E$18,(AVERAGE(G114,H114)-Bases!$E$18)*(H113-G113),0)</f>
        <v>#DIV/0!</v>
      </c>
      <c r="I115" s="16" t="e">
        <f>IF(AVERAGE(H114,I114)&gt;Bases!$E$18,(AVERAGE(H114,I114)-Bases!$E$18)*(I113-H113),0)</f>
        <v>#DIV/0!</v>
      </c>
      <c r="J115" s="16" t="e">
        <f>IF(AVERAGE(I114,J114)&gt;Bases!$E$18,(AVERAGE(I114,J114)-Bases!$E$18)*(J113-I113),0)</f>
        <v>#DIV/0!</v>
      </c>
      <c r="K115" s="16" t="e">
        <f>IF(AVERAGE(J114,K114)&gt;Bases!$E$18,(AVERAGE(J114,K114)-Bases!$E$18)*(K113-J113),0)</f>
        <v>#DIV/0!</v>
      </c>
      <c r="L115" s="16" t="e">
        <f>IF(AVERAGE(K114,L114)&gt;Bases!$E$18,(AVERAGE(K114,L114)-Bases!$E$18)*(L113-K113),0)</f>
        <v>#DIV/0!</v>
      </c>
      <c r="M115" s="16" t="e">
        <f>IF(AVERAGE(L114,M114)&gt;Bases!$E$18,(AVERAGE(L114,M114)-Bases!$E$18)*(M113-L113),0)</f>
        <v>#DIV/0!</v>
      </c>
      <c r="N115" s="16" t="e">
        <f>IF(AVERAGE(M114,N114)&gt;Bases!$E$18,(AVERAGE(M114,N114)-Bases!$E$18)*(N113-M113),0)</f>
        <v>#DIV/0!</v>
      </c>
      <c r="O115" s="16" t="e">
        <f>IF(AVERAGE(N114,O114)&gt;Bases!$E$18,(AVERAGE(N114,O114)-Bases!$E$18)*(O113-N113),0)</f>
        <v>#DIV/0!</v>
      </c>
      <c r="P115" s="16" t="e">
        <f>IF(AVERAGE(O114,P114)&gt;Bases!$E$18,(AVERAGE(O114,P114)-Bases!$E$18)*(P113-O113),0)</f>
        <v>#DIV/0!</v>
      </c>
      <c r="Q115" s="16" t="e">
        <f>IF(AVERAGE(P114,Q114)&gt;Bases!$E$18,(AVERAGE(P114,Q114)-Bases!$E$18)*(Q113-P113),0)</f>
        <v>#DIV/0!</v>
      </c>
      <c r="R115" s="16" t="e">
        <f>IF(AVERAGE(Q114,R114)&gt;Bases!$E$18,(AVERAGE(Q114,R114)-Bases!$E$18)*(R113-Q113),0)</f>
        <v>#DIV/0!</v>
      </c>
      <c r="S115" s="16" t="e">
        <f>IF(AVERAGE(R114,S114)&gt;Bases!$E$18,(AVERAGE(R114,S114)-Bases!$E$18)*(S113-R113),0)</f>
        <v>#DIV/0!</v>
      </c>
      <c r="T115" s="16" t="e">
        <f>IF(AVERAGE(S114,T114)&gt;Bases!$E$18,(AVERAGE(S114,T114)-Bases!$E$18)*(T113-S113),0)</f>
        <v>#DIV/0!</v>
      </c>
      <c r="U115" s="16" t="e">
        <f>IF(AVERAGE(T114,U114)&gt;Bases!$E$18,(AVERAGE(T114,U114)-Bases!$E$18)*(U113-T113),0)</f>
        <v>#DIV/0!</v>
      </c>
      <c r="V115" s="16" t="e">
        <f>IF(AVERAGE(U114,V114)&gt;Bases!$E$18,(AVERAGE(U114,V114)-Bases!$E$18)*(V113-U113),0)</f>
        <v>#DIV/0!</v>
      </c>
      <c r="W115" s="16" t="e">
        <f>IF(AVERAGE(V114,W114)&gt;Bases!$E$18,(AVERAGE(V114,W114)-Bases!$E$18)*(W113-V113),0)</f>
        <v>#DIV/0!</v>
      </c>
      <c r="X115" s="16" t="e">
        <f>IF(AVERAGE(W114,X114)&gt;Bases!$E$18,(AVERAGE(W114,X114)-Bases!$E$18)*(X113-W113),0)</f>
        <v>#DIV/0!</v>
      </c>
      <c r="Y115" s="16" t="e">
        <f>IF(AVERAGE(X114,Y114)&gt;Bases!$E$18,(AVERAGE(X114,Y114)-Bases!$E$18)*(Y113-X113),0)</f>
        <v>#DIV/0!</v>
      </c>
      <c r="Z115" s="16" t="e">
        <f>IF(AVERAGE(Y114,Z114)&gt;Bases!$E$18,(AVERAGE(Y114,Z114)-Bases!$E$18)*(Z113-Y113),0)</f>
        <v>#DIV/0!</v>
      </c>
      <c r="AA115" s="16" t="e">
        <f>IF(AVERAGE(Z114,AA114)&gt;Bases!$E$18,(AVERAGE(Z114,AA114)-Bases!$E$18)*(AA113-Z113),0)</f>
        <v>#DIV/0!</v>
      </c>
      <c r="AB115" s="16" t="e">
        <f>IF(AVERAGE(AA114,AB114)&gt;Bases!$E$18,(AVERAGE(AA114,AB114)-Bases!$E$18)*(AB113-AA113),0)</f>
        <v>#DIV/0!</v>
      </c>
      <c r="AC115" s="16" t="e">
        <f>IF(AVERAGE(AB114,AC114)&gt;Bases!$E$18,(AVERAGE(AB114,AC114)-Bases!$E$18)*(AC113-AB113),0)</f>
        <v>#DIV/0!</v>
      </c>
      <c r="AD115" s="16" t="e">
        <f>IF(AVERAGE(AC114,AD114)&gt;Bases!$E$18,(AVERAGE(AC114,AD114)-Bases!$E$18)*(AD113-AC113),0)</f>
        <v>#DIV/0!</v>
      </c>
      <c r="AE115" s="16" t="e">
        <f>IF(AVERAGE(AD114,AE114)&gt;Bases!$E$18,(AVERAGE(AD114,AE114)-Bases!$E$18)*(AE113-AD113),0)</f>
        <v>#DIV/0!</v>
      </c>
      <c r="AF115" s="16" t="e">
        <f>IF(AVERAGE(AE114,AF114)&gt;Bases!$E$18,(AVERAGE(AE114,AF114)-Bases!$E$18)*(AF113-AE113),0)</f>
        <v>#DIV/0!</v>
      </c>
      <c r="AG115" s="16" t="e">
        <f>IF(AVERAGE(AF114,AG114)&gt;Bases!$E$18,(AVERAGE(AF114,AG114)-Bases!$E$18)*(AG113-AF113),0)</f>
        <v>#DIV/0!</v>
      </c>
      <c r="AH115" s="16" t="e">
        <f>IF(AVERAGE(AG114,AH114)&gt;Bases!$E$18,(AVERAGE(AG114,AH114)-Bases!$E$18)*(AH113-AG113),0)</f>
        <v>#DIV/0!</v>
      </c>
      <c r="AI115" s="16" t="e">
        <f>IF(AVERAGE(AH114,AI114)&gt;Bases!$E$18,(AVERAGE(AH114,AI114)-Bases!$E$18)*(AI113-AH113),0)</f>
        <v>#DIV/0!</v>
      </c>
      <c r="AJ115" s="16" t="e">
        <f>IF(AVERAGE(AI114,AJ114)&gt;Bases!$E$18,(AVERAGE(AI114,AJ114)-Bases!$E$18)*(AJ113-AI113),0)</f>
        <v>#DIV/0!</v>
      </c>
    </row>
    <row r="116" spans="3:41" ht="33" customHeight="1">
      <c r="C116" s="2" t="s">
        <v>1</v>
      </c>
      <c r="E116" s="11" t="str">
        <f t="shared" ref="E116" si="301">IF(OR(E113-D113&gt;8,E113-D113&lt;0),"erreur de date",IF(E114=0,"",D116+E115))</f>
        <v/>
      </c>
      <c r="F116" s="11" t="str">
        <f t="shared" ref="F116" si="302">IF(OR(F113-E113&gt;8,F113-E113&lt;0),"erreur de date",IF(F114=0,"",E116+F115))</f>
        <v/>
      </c>
      <c r="G116" s="11" t="str">
        <f t="shared" ref="G116" si="303">IF(OR(G113-F113&gt;8,G113-F113&lt;0),"erreur de date",IF(G114=0,"",F116+G115))</f>
        <v/>
      </c>
      <c r="H116" s="11" t="str">
        <f t="shared" ref="H116" si="304">IF(OR(H113-G113&gt;8,H113-G113&lt;0),"erreur de date",IF(H114=0,"",G116+H115))</f>
        <v/>
      </c>
      <c r="I116" s="11" t="str">
        <f t="shared" ref="I116" si="305">IF(OR(I113-H113&gt;8,I113-H113&lt;0),"erreur de date",IF(I114=0,"",H116+I115))</f>
        <v/>
      </c>
      <c r="J116" s="11" t="str">
        <f t="shared" ref="J116" si="306">IF(OR(J113-I113&gt;8,J113-I113&lt;0),"erreur de date",IF(J114=0,"",I116+J115))</f>
        <v/>
      </c>
      <c r="K116" s="11" t="str">
        <f t="shared" ref="K116" si="307">IF(OR(K113-J113&gt;8,K113-J113&lt;0),"erreur de date",IF(K114=0,"",J116+K115))</f>
        <v/>
      </c>
      <c r="L116" s="11" t="str">
        <f t="shared" ref="L116" si="308">IF(OR(L113-K113&gt;8,L113-K113&lt;0),"erreur de date",IF(L114=0,"",K116+L115))</f>
        <v/>
      </c>
      <c r="M116" s="11" t="str">
        <f t="shared" ref="M116" si="309">IF(OR(M113-L113&gt;8,M113-L113&lt;0),"erreur de date",IF(M114=0,"",L116+M115))</f>
        <v/>
      </c>
      <c r="N116" s="11" t="str">
        <f t="shared" ref="N116" si="310">IF(OR(N113-M113&gt;8,N113-M113&lt;0),"erreur de date",IF(N114=0,"",M116+N115))</f>
        <v/>
      </c>
      <c r="O116" s="11" t="str">
        <f t="shared" ref="O116" si="311">IF(OR(O113-N113&gt;8,O113-N113&lt;0),"erreur de date",IF(O114=0,"",N116+O115))</f>
        <v/>
      </c>
      <c r="P116" s="11" t="str">
        <f t="shared" ref="P116" si="312">IF(OR(P113-O113&gt;8,P113-O113&lt;0),"erreur de date",IF(P114=0,"",O116+P115))</f>
        <v/>
      </c>
      <c r="Q116" s="11" t="str">
        <f t="shared" ref="Q116" si="313">IF(OR(Q113-P113&gt;8,Q113-P113&lt;0),"erreur de date",IF(Q114=0,"",P116+Q115))</f>
        <v/>
      </c>
      <c r="R116" s="11" t="str">
        <f t="shared" ref="R116" si="314">IF(OR(R113-Q113&gt;8,R113-Q113&lt;0),"erreur de date",IF(R114=0,"",Q116+R115))</f>
        <v/>
      </c>
      <c r="S116" s="11" t="str">
        <f t="shared" ref="S116" si="315">IF(OR(S113-R113&gt;8,S113-R113&lt;0),"erreur de date",IF(S114=0,"",R116+S115))</f>
        <v/>
      </c>
      <c r="T116" s="11" t="str">
        <f t="shared" ref="T116" si="316">IF(OR(T113-S113&gt;8,T113-S113&lt;0),"erreur de date",IF(T114=0,"",S116+T115))</f>
        <v/>
      </c>
      <c r="U116" s="11" t="str">
        <f t="shared" ref="U116" si="317">IF(OR(U113-T113&gt;8,U113-T113&lt;0),"erreur de date",IF(U114=0,"",T116+U115))</f>
        <v/>
      </c>
      <c r="V116" s="11" t="str">
        <f t="shared" ref="V116" si="318">IF(OR(V113-U113&gt;8,V113-U113&lt;0),"erreur de date",IF(V114=0,"",U116+V115))</f>
        <v/>
      </c>
      <c r="W116" s="11" t="str">
        <f t="shared" ref="W116" si="319">IF(OR(W113-V113&gt;8,W113-V113&lt;0),"erreur de date",IF(W114=0,"",V116+W115))</f>
        <v/>
      </c>
      <c r="X116" s="11" t="str">
        <f t="shared" ref="X116" si="320">IF(OR(X113-W113&gt;8,X113-W113&lt;0),"erreur de date",IF(X114=0,"",W116+X115))</f>
        <v/>
      </c>
      <c r="Y116" s="11" t="str">
        <f t="shared" ref="Y116" si="321">IF(OR(Y113-X113&gt;8,Y113-X113&lt;0),"erreur de date",IF(Y114=0,"",X116+Y115))</f>
        <v/>
      </c>
      <c r="Z116" s="11" t="str">
        <f t="shared" ref="Z116" si="322">IF(OR(Z113-Y113&gt;8,Z113-Y113&lt;0),"erreur de date",IF(Z114=0,"",Y116+Z115))</f>
        <v/>
      </c>
      <c r="AA116" s="11" t="str">
        <f t="shared" ref="AA116" si="323">IF(OR(AA113-Z113&gt;8,AA113-Z113&lt;0),"erreur de date",IF(AA114=0,"",Z116+AA115))</f>
        <v/>
      </c>
      <c r="AB116" s="11" t="str">
        <f t="shared" ref="AB116" si="324">IF(OR(AB113-AA113&gt;8,AB113-AA113&lt;0),"erreur de date",IF(AB114=0,"",AA116+AB115))</f>
        <v/>
      </c>
      <c r="AC116" s="11" t="str">
        <f t="shared" ref="AC116" si="325">IF(OR(AC113-AB113&gt;8,AC113-AB113&lt;0),"erreur de date",IF(AC114=0,"",AB116+AC115))</f>
        <v/>
      </c>
      <c r="AD116" s="11" t="str">
        <f t="shared" ref="AD116" si="326">IF(OR(AD113-AC113&gt;8,AD113-AC113&lt;0),"erreur de date",IF(AD114=0,"",AC116+AD115))</f>
        <v/>
      </c>
      <c r="AE116" s="11" t="str">
        <f t="shared" ref="AE116" si="327">IF(OR(AE113-AD113&gt;8,AE113-AD113&lt;0),"erreur de date",IF(AE114=0,"",AD116+AE115))</f>
        <v/>
      </c>
      <c r="AF116" s="11" t="str">
        <f t="shared" ref="AF116" si="328">IF(OR(AF113-AE113&gt;8,AF113-AE113&lt;0),"erreur de date",IF(AF114=0,"",AE116+AF115))</f>
        <v/>
      </c>
      <c r="AG116" s="11" t="str">
        <f t="shared" ref="AG116" si="329">IF(OR(AG113-AF113&gt;8,AG113-AF113&lt;0),"erreur de date",IF(AG114=0,"",AF116+AG115))</f>
        <v/>
      </c>
      <c r="AH116" s="11" t="str">
        <f t="shared" ref="AH116" si="330">IF(OR(AH113-AG113&gt;8,AH113-AG113&lt;0),"erreur de date",IF(AH114=0,"",AG116+AH115))</f>
        <v/>
      </c>
      <c r="AI116" s="11" t="str">
        <f t="shared" ref="AI116" si="331">IF(OR(AI113-AH113&gt;8,AI113-AH113&lt;0),"erreur de date",IF(AI114=0,"",AH116+AI115))</f>
        <v/>
      </c>
      <c r="AJ116" s="11" t="str">
        <f t="shared" ref="AJ116" si="332">IF(OR(AJ113-AI113&gt;8,AJ113-AI113&lt;0),"erreur de date",IF(AJ114=0,"",AI116+AJ115))</f>
        <v/>
      </c>
      <c r="AL116" s="11" t="str">
        <f t="shared" ref="AL116" si="333">IF(E113&lt;500,"",MAX(E116:AJ116))</f>
        <v/>
      </c>
      <c r="AM116" s="27" t="str">
        <f t="shared" ref="AM116" si="334">IF(E113&lt;500,"",COUNTA(F113:AJ113))</f>
        <v/>
      </c>
      <c r="AN116" s="27" t="str">
        <f t="shared" ref="AN116" si="335">IF(E113&lt;500,"",MAX(E114:AJ114))</f>
        <v/>
      </c>
      <c r="AO116" s="27" t="str">
        <f t="shared" ref="AO116" si="336">IF(E113&lt;500,"",E114)</f>
        <v/>
      </c>
    </row>
    <row r="117" spans="3:41" ht="19" customHeight="1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21"/>
      <c r="AC117" s="21"/>
      <c r="AD117" s="21"/>
      <c r="AE117" s="21"/>
      <c r="AF117" s="21"/>
      <c r="AG117" s="21"/>
      <c r="AH117" s="21"/>
      <c r="AI117" s="21"/>
      <c r="AJ117" s="21"/>
    </row>
    <row r="118" spans="3:41" ht="19" customHeight="1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21"/>
      <c r="AC118" s="21"/>
      <c r="AD118" s="21"/>
      <c r="AE118" s="21"/>
      <c r="AF118" s="21"/>
      <c r="AG118" s="21"/>
      <c r="AH118" s="21"/>
      <c r="AI118" s="21"/>
      <c r="AJ118" s="21"/>
    </row>
    <row r="119" spans="3:41" ht="19" hidden="1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21"/>
      <c r="AC119" s="21"/>
      <c r="AD119" s="21"/>
      <c r="AE119" s="21"/>
      <c r="AF119" s="21"/>
      <c r="AG119" s="21"/>
      <c r="AH119" s="21"/>
      <c r="AI119" s="21"/>
      <c r="AJ119" s="21"/>
    </row>
    <row r="120" spans="3:41" ht="19" hidden="1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21"/>
      <c r="AC120" s="21"/>
      <c r="AD120" s="21"/>
      <c r="AE120" s="21"/>
      <c r="AF120" s="21"/>
      <c r="AG120" s="21"/>
      <c r="AH120" s="21"/>
      <c r="AI120" s="21"/>
      <c r="AJ120" s="21"/>
    </row>
    <row r="121" spans="3:41" ht="19" customHeight="1" thickBo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21"/>
      <c r="AC121" s="21"/>
      <c r="AD121" s="21"/>
      <c r="AE121" s="21"/>
      <c r="AF121" s="21"/>
      <c r="AG121" s="21"/>
      <c r="AH121" s="21"/>
      <c r="AI121" s="21"/>
      <c r="AJ121" s="21"/>
    </row>
    <row r="122" spans="3:41" ht="54" customHeight="1" thickBot="1">
      <c r="C122" s="20" t="s">
        <v>27</v>
      </c>
      <c r="E122" s="19" t="s">
        <v>7</v>
      </c>
      <c r="F122" s="24" t="str">
        <f>IF(F124=0,"",IF(F126&lt;Bases!$E$14,Bases!$D$16,IF(F126&lt;Bases!$E$11,Bases!$D$14,IF(F126&lt;Bases!$E$12,Bases!$D$11,IF(F126&lt;Bases!$E$13,Bases!$D$12,Bases!$D$13)))))</f>
        <v/>
      </c>
      <c r="G122" s="24" t="str">
        <f>IF(G124=0,"",IF(G126&lt;Bases!$E$14,Bases!$D$16,IF(G126&lt;Bases!$E$11,Bases!$D$14,IF(G126&lt;Bases!$E$12,Bases!$D$11,IF(G126&lt;Bases!$E$13,Bases!$D$12,Bases!$D$13)))))</f>
        <v/>
      </c>
      <c r="H122" s="24" t="str">
        <f>IF(H124=0,"",IF(H126&lt;Bases!$E$14,Bases!$D$16,IF(H126&lt;Bases!$E$11,Bases!$D$14,IF(H126&lt;Bases!$E$12,Bases!$D$11,IF(H126&lt;Bases!$E$13,Bases!$D$12,Bases!$D$13)))))</f>
        <v/>
      </c>
      <c r="I122" s="24" t="str">
        <f>IF(I124=0,"",IF(I126&lt;Bases!$E$14,Bases!$D$16,IF(I126&lt;Bases!$E$11,Bases!$D$14,IF(I126&lt;Bases!$E$12,Bases!$D$11,IF(I126&lt;Bases!$E$13,Bases!$D$12,Bases!$D$13)))))</f>
        <v/>
      </c>
      <c r="J122" s="24" t="str">
        <f>IF(J124=0,"",IF(J126&lt;Bases!$E$14,Bases!$D$16,IF(J126&lt;Bases!$E$11,Bases!$D$14,IF(J126&lt;Bases!$E$12,Bases!$D$11,IF(J126&lt;Bases!$E$13,Bases!$D$12,Bases!$D$13)))))</f>
        <v/>
      </c>
      <c r="K122" s="24" t="str">
        <f>IF(K124=0,"",IF(K126&lt;Bases!$E$14,Bases!$D$16,IF(K126&lt;Bases!$E$11,Bases!$D$14,IF(K126&lt;Bases!$E$12,Bases!$D$11,IF(K126&lt;Bases!$E$13,Bases!$D$12,Bases!$D$13)))))</f>
        <v/>
      </c>
      <c r="L122" s="24" t="str">
        <f>IF(L124=0,"",IF(L126&lt;Bases!$E$14,Bases!$D$16,IF(L126&lt;Bases!$E$11,Bases!$D$14,IF(L126&lt;Bases!$E$12,Bases!$D$11,IF(L126&lt;Bases!$E$13,Bases!$D$12,Bases!$D$13)))))</f>
        <v/>
      </c>
      <c r="M122" s="24" t="str">
        <f>IF(M124=0,"",IF(M126&lt;Bases!$E$14,Bases!$D$16,IF(M126&lt;Bases!$E$11,Bases!$D$14,IF(M126&lt;Bases!$E$12,Bases!$D$11,IF(M126&lt;Bases!$E$13,Bases!$D$12,Bases!$D$13)))))</f>
        <v/>
      </c>
      <c r="N122" s="24" t="str">
        <f>IF(N124=0,"",IF(N126&lt;Bases!$E$14,Bases!$D$16,IF(N126&lt;Bases!$E$11,Bases!$D$14,IF(N126&lt;Bases!$E$12,Bases!$D$11,IF(N126&lt;Bases!$E$13,Bases!$D$12,Bases!$D$13)))))</f>
        <v/>
      </c>
      <c r="O122" s="24" t="str">
        <f>IF(O124=0,"",IF(O126&lt;Bases!$E$14,Bases!$D$16,IF(O126&lt;Bases!$E$11,Bases!$D$14,IF(O126&lt;Bases!$E$12,Bases!$D$11,IF(O126&lt;Bases!$E$13,Bases!$D$12,Bases!$D$13)))))</f>
        <v/>
      </c>
      <c r="P122" s="24" t="str">
        <f>IF(P124=0,"",IF(P126&lt;Bases!$E$14,Bases!$D$16,IF(P126&lt;Bases!$E$11,Bases!$D$14,IF(P126&lt;Bases!$E$12,Bases!$D$11,IF(P126&lt;Bases!$E$13,Bases!$D$12,Bases!$D$13)))))</f>
        <v/>
      </c>
      <c r="Q122" s="24" t="str">
        <f>IF(Q124=0,"",IF(Q126&lt;Bases!$E$14,Bases!$D$16,IF(Q126&lt;Bases!$E$11,Bases!$D$14,IF(Q126&lt;Bases!$E$12,Bases!$D$11,IF(Q126&lt;Bases!$E$13,Bases!$D$12,Bases!$D$13)))))</f>
        <v/>
      </c>
      <c r="R122" s="24" t="str">
        <f>IF(R124=0,"",IF(R126&lt;Bases!$E$14,Bases!$D$16,IF(R126&lt;Bases!$E$11,Bases!$D$14,IF(R126&lt;Bases!$E$12,Bases!$D$11,IF(R126&lt;Bases!$E$13,Bases!$D$12,Bases!$D$13)))))</f>
        <v/>
      </c>
      <c r="S122" s="24" t="str">
        <f>IF(S124=0,"",IF(S126&lt;Bases!$E$14,Bases!$D$16,IF(S126&lt;Bases!$E$11,Bases!$D$14,IF(S126&lt;Bases!$E$12,Bases!$D$11,IF(S126&lt;Bases!$E$13,Bases!$D$12,Bases!$D$13)))))</f>
        <v/>
      </c>
      <c r="T122" s="24" t="str">
        <f>IF(T124=0,"",IF(T126&lt;Bases!$E$14,Bases!$D$16,IF(T126&lt;Bases!$E$11,Bases!$D$14,IF(T126&lt;Bases!$E$12,Bases!$D$11,IF(T126&lt;Bases!$E$13,Bases!$D$12,Bases!$D$13)))))</f>
        <v/>
      </c>
      <c r="U122" s="24" t="str">
        <f>IF(U124=0,"",IF(U126&lt;Bases!$E$14,Bases!$D$16,IF(U126&lt;Bases!$E$11,Bases!$D$14,IF(U126&lt;Bases!$E$12,Bases!$D$11,IF(U126&lt;Bases!$E$13,Bases!$D$12,Bases!$D$13)))))</f>
        <v/>
      </c>
      <c r="V122" s="24" t="str">
        <f>IF(V124=0,"",IF(V126&lt;Bases!$E$14,Bases!$D$16,IF(V126&lt;Bases!$E$11,Bases!$D$14,IF(V126&lt;Bases!$E$12,Bases!$D$11,IF(V126&lt;Bases!$E$13,Bases!$D$12,Bases!$D$13)))))</f>
        <v/>
      </c>
      <c r="W122" s="24" t="str">
        <f>IF(W124=0,"",IF(W126&lt;Bases!$E$14,Bases!$D$16,IF(W126&lt;Bases!$E$11,Bases!$D$14,IF(W126&lt;Bases!$E$12,Bases!$D$11,IF(W126&lt;Bases!$E$13,Bases!$D$12,Bases!$D$13)))))</f>
        <v/>
      </c>
      <c r="X122" s="24" t="str">
        <f>IF(X124=0,"",IF(X126&lt;Bases!$E$14,Bases!$D$16,IF(X126&lt;Bases!$E$11,Bases!$D$14,IF(X126&lt;Bases!$E$12,Bases!$D$11,IF(X126&lt;Bases!$E$13,Bases!$D$12,Bases!$D$13)))))</f>
        <v/>
      </c>
      <c r="Y122" s="24" t="str">
        <f>IF(Y124=0,"",IF(Y126&lt;Bases!$E$14,Bases!$D$16,IF(Y126&lt;Bases!$E$11,Bases!$D$14,IF(Y126&lt;Bases!$E$12,Bases!$D$11,IF(Y126&lt;Bases!$E$13,Bases!$D$12,Bases!$D$13)))))</f>
        <v/>
      </c>
      <c r="Z122" s="24" t="str">
        <f>IF(Z124=0,"",IF(Z126&lt;Bases!$E$14,Bases!$D$16,IF(Z126&lt;Bases!$E$11,Bases!$D$14,IF(Z126&lt;Bases!$E$12,Bases!$D$11,IF(Z126&lt;Bases!$E$13,Bases!$D$12,Bases!$D$13)))))</f>
        <v/>
      </c>
      <c r="AA122" s="24" t="str">
        <f>IF(AA124=0,"",IF(AA126&lt;Bases!$E$14,Bases!$D$16,IF(AA126&lt;Bases!$E$11,Bases!$D$14,IF(AA126&lt;Bases!$E$12,Bases!$D$11,IF(AA126&lt;Bases!$E$13,Bases!$D$12,Bases!$D$13)))))</f>
        <v/>
      </c>
      <c r="AB122" s="24" t="str">
        <f>IF(AB124=0,"",IF(AB126&lt;Bases!$E$14,Bases!$D$16,IF(AB126&lt;Bases!$E$11,Bases!$D$14,IF(AB126&lt;Bases!$E$12,Bases!$D$11,IF(AB126&lt;Bases!$E$13,Bases!$D$12,Bases!$D$13)))))</f>
        <v/>
      </c>
      <c r="AC122" s="24" t="str">
        <f>IF(AC124=0,"",IF(AC126&lt;Bases!$E$14,Bases!$D$16,IF(AC126&lt;Bases!$E$11,Bases!$D$14,IF(AC126&lt;Bases!$E$12,Bases!$D$11,IF(AC126&lt;Bases!$E$13,Bases!$D$12,Bases!$D$13)))))</f>
        <v/>
      </c>
      <c r="AD122" s="24" t="str">
        <f>IF(AD124=0,"",IF(AD126&lt;Bases!$E$14,Bases!$D$16,IF(AD126&lt;Bases!$E$11,Bases!$D$14,IF(AD126&lt;Bases!$E$12,Bases!$D$11,IF(AD126&lt;Bases!$E$13,Bases!$D$12,Bases!$D$13)))))</f>
        <v/>
      </c>
      <c r="AE122" s="24" t="str">
        <f>IF(AE124=0,"",IF(AE126&lt;Bases!$E$14,Bases!$D$16,IF(AE126&lt;Bases!$E$11,Bases!$D$14,IF(AE126&lt;Bases!$E$12,Bases!$D$11,IF(AE126&lt;Bases!$E$13,Bases!$D$12,Bases!$D$13)))))</f>
        <v/>
      </c>
      <c r="AF122" s="24" t="str">
        <f>IF(AF124=0,"",IF(AF126&lt;Bases!$E$14,Bases!$D$16,IF(AF126&lt;Bases!$E$11,Bases!$D$14,IF(AF126&lt;Bases!$E$12,Bases!$D$11,IF(AF126&lt;Bases!$E$13,Bases!$D$12,Bases!$D$13)))))</f>
        <v/>
      </c>
      <c r="AG122" s="24" t="str">
        <f>IF(AG124=0,"",IF(AG126&lt;Bases!$E$14,Bases!$D$16,IF(AG126&lt;Bases!$E$11,Bases!$D$14,IF(AG126&lt;Bases!$E$12,Bases!$D$11,IF(AG126&lt;Bases!$E$13,Bases!$D$12,Bases!$D$13)))))</f>
        <v/>
      </c>
      <c r="AH122" s="24" t="str">
        <f>IF(AH124=0,"",IF(AH126&lt;Bases!$E$14,Bases!$D$16,IF(AH126&lt;Bases!$E$11,Bases!$D$14,IF(AH126&lt;Bases!$E$12,Bases!$D$11,IF(AH126&lt;Bases!$E$13,Bases!$D$12,Bases!$D$13)))))</f>
        <v/>
      </c>
      <c r="AI122" s="24" t="str">
        <f>IF(AI124=0,"",IF(AI126&lt;Bases!$E$14,Bases!$D$16,IF(AI126&lt;Bases!$E$11,Bases!$D$14,IF(AI126&lt;Bases!$E$12,Bases!$D$11,IF(AI126&lt;Bases!$E$13,Bases!$D$12,Bases!$D$13)))))</f>
        <v/>
      </c>
      <c r="AJ122" s="24" t="str">
        <f>IF(AJ124=0,"",IF(AJ126&lt;Bases!$E$14,Bases!$D$16,IF(AJ126&lt;Bases!$E$11,Bases!$D$14,IF(AJ126&lt;Bases!$E$12,Bases!$D$11,IF(AJ126&lt;Bases!$E$13,Bases!$D$12,Bases!$D$13)))))</f>
        <v/>
      </c>
    </row>
    <row r="123" spans="3:41" ht="18" customHeight="1">
      <c r="C123" s="9" t="s">
        <v>2</v>
      </c>
      <c r="D123" s="10">
        <f t="shared" ref="D123:D124" si="337">E123</f>
        <v>0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3:41" ht="18" customHeight="1">
      <c r="C124" s="1" t="s">
        <v>0</v>
      </c>
      <c r="D124" s="10">
        <f t="shared" si="337"/>
        <v>0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3:41" ht="26" hidden="1" customHeight="1">
      <c r="D125">
        <v>0</v>
      </c>
      <c r="E125" s="15">
        <v>0</v>
      </c>
      <c r="F125" s="16" t="e">
        <f>IF(AVERAGE(E124,F124)&gt;Bases!$E$18,(AVERAGE(E124,F124)-Bases!$E$18)*(F123-E123),0)</f>
        <v>#DIV/0!</v>
      </c>
      <c r="G125" s="16" t="e">
        <f>IF(AVERAGE(F124,G124)&gt;Bases!$E$18,(AVERAGE(F124,G124)-Bases!$E$18)*(G123-F123),0)</f>
        <v>#DIV/0!</v>
      </c>
      <c r="H125" s="16" t="e">
        <f>IF(AVERAGE(G124,H124)&gt;Bases!$E$18,(AVERAGE(G124,H124)-Bases!$E$18)*(H123-G123),0)</f>
        <v>#DIV/0!</v>
      </c>
      <c r="I125" s="16" t="e">
        <f>IF(AVERAGE(H124,I124)&gt;Bases!$E$18,(AVERAGE(H124,I124)-Bases!$E$18)*(I123-H123),0)</f>
        <v>#DIV/0!</v>
      </c>
      <c r="J125" s="16" t="e">
        <f>IF(AVERAGE(I124,J124)&gt;Bases!$E$18,(AVERAGE(I124,J124)-Bases!$E$18)*(J123-I123),0)</f>
        <v>#DIV/0!</v>
      </c>
      <c r="K125" s="16" t="e">
        <f>IF(AVERAGE(J124,K124)&gt;Bases!$E$18,(AVERAGE(J124,K124)-Bases!$E$18)*(K123-J123),0)</f>
        <v>#DIV/0!</v>
      </c>
      <c r="L125" s="16" t="e">
        <f>IF(AVERAGE(K124,L124)&gt;Bases!$E$18,(AVERAGE(K124,L124)-Bases!$E$18)*(L123-K123),0)</f>
        <v>#DIV/0!</v>
      </c>
      <c r="M125" s="16" t="e">
        <f>IF(AVERAGE(L124,M124)&gt;Bases!$E$18,(AVERAGE(L124,M124)-Bases!$E$18)*(M123-L123),0)</f>
        <v>#DIV/0!</v>
      </c>
      <c r="N125" s="16" t="e">
        <f>IF(AVERAGE(M124,N124)&gt;Bases!$E$18,(AVERAGE(M124,N124)-Bases!$E$18)*(N123-M123),0)</f>
        <v>#DIV/0!</v>
      </c>
      <c r="O125" s="16" t="e">
        <f>IF(AVERAGE(N124,O124)&gt;Bases!$E$18,(AVERAGE(N124,O124)-Bases!$E$18)*(O123-N123),0)</f>
        <v>#DIV/0!</v>
      </c>
      <c r="P125" s="16" t="e">
        <f>IF(AVERAGE(O124,P124)&gt;Bases!$E$18,(AVERAGE(O124,P124)-Bases!$E$18)*(P123-O123),0)</f>
        <v>#DIV/0!</v>
      </c>
      <c r="Q125" s="16" t="e">
        <f>IF(AVERAGE(P124,Q124)&gt;Bases!$E$18,(AVERAGE(P124,Q124)-Bases!$E$18)*(Q123-P123),0)</f>
        <v>#DIV/0!</v>
      </c>
      <c r="R125" s="16" t="e">
        <f>IF(AVERAGE(Q124,R124)&gt;Bases!$E$18,(AVERAGE(Q124,R124)-Bases!$E$18)*(R123-Q123),0)</f>
        <v>#DIV/0!</v>
      </c>
      <c r="S125" s="16" t="e">
        <f>IF(AVERAGE(R124,S124)&gt;Bases!$E$18,(AVERAGE(R124,S124)-Bases!$E$18)*(S123-R123),0)</f>
        <v>#DIV/0!</v>
      </c>
      <c r="T125" s="16" t="e">
        <f>IF(AVERAGE(S124,T124)&gt;Bases!$E$18,(AVERAGE(S124,T124)-Bases!$E$18)*(T123-S123),0)</f>
        <v>#DIV/0!</v>
      </c>
      <c r="U125" s="16" t="e">
        <f>IF(AVERAGE(T124,U124)&gt;Bases!$E$18,(AVERAGE(T124,U124)-Bases!$E$18)*(U123-T123),0)</f>
        <v>#DIV/0!</v>
      </c>
      <c r="V125" s="16" t="e">
        <f>IF(AVERAGE(U124,V124)&gt;Bases!$E$18,(AVERAGE(U124,V124)-Bases!$E$18)*(V123-U123),0)</f>
        <v>#DIV/0!</v>
      </c>
      <c r="W125" s="16" t="e">
        <f>IF(AVERAGE(V124,W124)&gt;Bases!$E$18,(AVERAGE(V124,W124)-Bases!$E$18)*(W123-V123),0)</f>
        <v>#DIV/0!</v>
      </c>
      <c r="X125" s="16" t="e">
        <f>IF(AVERAGE(W124,X124)&gt;Bases!$E$18,(AVERAGE(W124,X124)-Bases!$E$18)*(X123-W123),0)</f>
        <v>#DIV/0!</v>
      </c>
      <c r="Y125" s="16" t="e">
        <f>IF(AVERAGE(X124,Y124)&gt;Bases!$E$18,(AVERAGE(X124,Y124)-Bases!$E$18)*(Y123-X123),0)</f>
        <v>#DIV/0!</v>
      </c>
      <c r="Z125" s="16" t="e">
        <f>IF(AVERAGE(Y124,Z124)&gt;Bases!$E$18,(AVERAGE(Y124,Z124)-Bases!$E$18)*(Z123-Y123),0)</f>
        <v>#DIV/0!</v>
      </c>
      <c r="AA125" s="16" t="e">
        <f>IF(AVERAGE(Z124,AA124)&gt;Bases!$E$18,(AVERAGE(Z124,AA124)-Bases!$E$18)*(AA123-Z123),0)</f>
        <v>#DIV/0!</v>
      </c>
      <c r="AB125" s="16" t="e">
        <f>IF(AVERAGE(AA124,AB124)&gt;Bases!$E$18,(AVERAGE(AA124,AB124)-Bases!$E$18)*(AB123-AA123),0)</f>
        <v>#DIV/0!</v>
      </c>
      <c r="AC125" s="16" t="e">
        <f>IF(AVERAGE(AB124,AC124)&gt;Bases!$E$18,(AVERAGE(AB124,AC124)-Bases!$E$18)*(AC123-AB123),0)</f>
        <v>#DIV/0!</v>
      </c>
      <c r="AD125" s="16" t="e">
        <f>IF(AVERAGE(AC124,AD124)&gt;Bases!$E$18,(AVERAGE(AC124,AD124)-Bases!$E$18)*(AD123-AC123),0)</f>
        <v>#DIV/0!</v>
      </c>
      <c r="AE125" s="16" t="e">
        <f>IF(AVERAGE(AD124,AE124)&gt;Bases!$E$18,(AVERAGE(AD124,AE124)-Bases!$E$18)*(AE123-AD123),0)</f>
        <v>#DIV/0!</v>
      </c>
      <c r="AF125" s="16" t="e">
        <f>IF(AVERAGE(AE124,AF124)&gt;Bases!$E$18,(AVERAGE(AE124,AF124)-Bases!$E$18)*(AF123-AE123),0)</f>
        <v>#DIV/0!</v>
      </c>
      <c r="AG125" s="16" t="e">
        <f>IF(AVERAGE(AF124,AG124)&gt;Bases!$E$18,(AVERAGE(AF124,AG124)-Bases!$E$18)*(AG123-AF123),0)</f>
        <v>#DIV/0!</v>
      </c>
      <c r="AH125" s="16" t="e">
        <f>IF(AVERAGE(AG124,AH124)&gt;Bases!$E$18,(AVERAGE(AG124,AH124)-Bases!$E$18)*(AH123-AG123),0)</f>
        <v>#DIV/0!</v>
      </c>
      <c r="AI125" s="16" t="e">
        <f>IF(AVERAGE(AH124,AI124)&gt;Bases!$E$18,(AVERAGE(AH124,AI124)-Bases!$E$18)*(AI123-AH123),0)</f>
        <v>#DIV/0!</v>
      </c>
      <c r="AJ125" s="16" t="e">
        <f>IF(AVERAGE(AI124,AJ124)&gt;Bases!$E$18,(AVERAGE(AI124,AJ124)-Bases!$E$18)*(AJ123-AI123),0)</f>
        <v>#DIV/0!</v>
      </c>
    </row>
    <row r="126" spans="3:41" ht="33" customHeight="1">
      <c r="C126" s="2" t="s">
        <v>1</v>
      </c>
      <c r="E126" s="11" t="str">
        <f t="shared" ref="E126:F126" si="338">IF(OR(E123-D123&gt;8,E123-D123&lt;0),"erreur de date",IF(E124=0,"",D126+E125))</f>
        <v/>
      </c>
      <c r="F126" s="11" t="str">
        <f t="shared" si="338"/>
        <v/>
      </c>
      <c r="G126" s="11" t="str">
        <f t="shared" ref="G126" si="339">IF(OR(G123-F123&gt;8,G123-F123&lt;0),"erreur de date",IF(G124=0,"",F126+G125))</f>
        <v/>
      </c>
      <c r="H126" s="11" t="str">
        <f t="shared" ref="H126" si="340">IF(OR(H123-G123&gt;8,H123-G123&lt;0),"erreur de date",IF(H124=0,"",G126+H125))</f>
        <v/>
      </c>
      <c r="I126" s="11" t="str">
        <f t="shared" ref="I126" si="341">IF(OR(I123-H123&gt;8,I123-H123&lt;0),"erreur de date",IF(I124=0,"",H126+I125))</f>
        <v/>
      </c>
      <c r="J126" s="11" t="str">
        <f t="shared" ref="J126" si="342">IF(OR(J123-I123&gt;8,J123-I123&lt;0),"erreur de date",IF(J124=0,"",I126+J125))</f>
        <v/>
      </c>
      <c r="K126" s="11" t="str">
        <f t="shared" ref="K126" si="343">IF(OR(K123-J123&gt;8,K123-J123&lt;0),"erreur de date",IF(K124=0,"",J126+K125))</f>
        <v/>
      </c>
      <c r="L126" s="11" t="str">
        <f t="shared" ref="L126" si="344">IF(OR(L123-K123&gt;8,L123-K123&lt;0),"erreur de date",IF(L124=0,"",K126+L125))</f>
        <v/>
      </c>
      <c r="M126" s="11" t="str">
        <f t="shared" ref="M126" si="345">IF(OR(M123-L123&gt;8,M123-L123&lt;0),"erreur de date",IF(M124=0,"",L126+M125))</f>
        <v/>
      </c>
      <c r="N126" s="11" t="str">
        <f t="shared" ref="N126" si="346">IF(OR(N123-M123&gt;8,N123-M123&lt;0),"erreur de date",IF(N124=0,"",M126+N125))</f>
        <v/>
      </c>
      <c r="O126" s="11" t="str">
        <f t="shared" ref="O126" si="347">IF(OR(O123-N123&gt;8,O123-N123&lt;0),"erreur de date",IF(O124=0,"",N126+O125))</f>
        <v/>
      </c>
      <c r="P126" s="11" t="str">
        <f t="shared" ref="P126" si="348">IF(OR(P123-O123&gt;8,P123-O123&lt;0),"erreur de date",IF(P124=0,"",O126+P125))</f>
        <v/>
      </c>
      <c r="Q126" s="11" t="str">
        <f t="shared" ref="Q126" si="349">IF(OR(Q123-P123&gt;8,Q123-P123&lt;0),"erreur de date",IF(Q124=0,"",P126+Q125))</f>
        <v/>
      </c>
      <c r="R126" s="11" t="str">
        <f t="shared" ref="R126" si="350">IF(OR(R123-Q123&gt;8,R123-Q123&lt;0),"erreur de date",IF(R124=0,"",Q126+R125))</f>
        <v/>
      </c>
      <c r="S126" s="11" t="str">
        <f t="shared" ref="S126" si="351">IF(OR(S123-R123&gt;8,S123-R123&lt;0),"erreur de date",IF(S124=0,"",R126+S125))</f>
        <v/>
      </c>
      <c r="T126" s="11" t="str">
        <f t="shared" ref="T126" si="352">IF(OR(T123-S123&gt;8,T123-S123&lt;0),"erreur de date",IF(T124=0,"",S126+T125))</f>
        <v/>
      </c>
      <c r="U126" s="11" t="str">
        <f t="shared" ref="U126" si="353">IF(OR(U123-T123&gt;8,U123-T123&lt;0),"erreur de date",IF(U124=0,"",T126+U125))</f>
        <v/>
      </c>
      <c r="V126" s="11" t="str">
        <f t="shared" ref="V126" si="354">IF(OR(V123-U123&gt;8,V123-U123&lt;0),"erreur de date",IF(V124=0,"",U126+V125))</f>
        <v/>
      </c>
      <c r="W126" s="11" t="str">
        <f t="shared" ref="W126" si="355">IF(OR(W123-V123&gt;8,W123-V123&lt;0),"erreur de date",IF(W124=0,"",V126+W125))</f>
        <v/>
      </c>
      <c r="X126" s="11" t="str">
        <f t="shared" ref="X126" si="356">IF(OR(X123-W123&gt;8,X123-W123&lt;0),"erreur de date",IF(X124=0,"",W126+X125))</f>
        <v/>
      </c>
      <c r="Y126" s="11" t="str">
        <f t="shared" ref="Y126" si="357">IF(OR(Y123-X123&gt;8,Y123-X123&lt;0),"erreur de date",IF(Y124=0,"",X126+Y125))</f>
        <v/>
      </c>
      <c r="Z126" s="11" t="str">
        <f t="shared" ref="Z126" si="358">IF(OR(Z123-Y123&gt;8,Z123-Y123&lt;0),"erreur de date",IF(Z124=0,"",Y126+Z125))</f>
        <v/>
      </c>
      <c r="AA126" s="11" t="str">
        <f t="shared" ref="AA126" si="359">IF(OR(AA123-Z123&gt;8,AA123-Z123&lt;0),"erreur de date",IF(AA124=0,"",Z126+AA125))</f>
        <v/>
      </c>
      <c r="AB126" s="11" t="str">
        <f t="shared" ref="AB126" si="360">IF(OR(AB123-AA123&gt;8,AB123-AA123&lt;0),"erreur de date",IF(AB124=0,"",AA126+AB125))</f>
        <v/>
      </c>
      <c r="AC126" s="11" t="str">
        <f t="shared" ref="AC126" si="361">IF(OR(AC123-AB123&gt;8,AC123-AB123&lt;0),"erreur de date",IF(AC124=0,"",AB126+AC125))</f>
        <v/>
      </c>
      <c r="AD126" s="11" t="str">
        <f t="shared" ref="AD126" si="362">IF(OR(AD123-AC123&gt;8,AD123-AC123&lt;0),"erreur de date",IF(AD124=0,"",AC126+AD125))</f>
        <v/>
      </c>
      <c r="AE126" s="11" t="str">
        <f t="shared" ref="AE126" si="363">IF(OR(AE123-AD123&gt;8,AE123-AD123&lt;0),"erreur de date",IF(AE124=0,"",AD126+AE125))</f>
        <v/>
      </c>
      <c r="AF126" s="11" t="str">
        <f t="shared" ref="AF126" si="364">IF(OR(AF123-AE123&gt;8,AF123-AE123&lt;0),"erreur de date",IF(AF124=0,"",AE126+AF125))</f>
        <v/>
      </c>
      <c r="AG126" s="11" t="str">
        <f t="shared" ref="AG126" si="365">IF(OR(AG123-AF123&gt;8,AG123-AF123&lt;0),"erreur de date",IF(AG124=0,"",AF126+AG125))</f>
        <v/>
      </c>
      <c r="AH126" s="11" t="str">
        <f t="shared" ref="AH126" si="366">IF(OR(AH123-AG123&gt;8,AH123-AG123&lt;0),"erreur de date",IF(AH124=0,"",AG126+AH125))</f>
        <v/>
      </c>
      <c r="AI126" s="11" t="str">
        <f t="shared" ref="AI126" si="367">IF(OR(AI123-AH123&gt;8,AI123-AH123&lt;0),"erreur de date",IF(AI124=0,"",AH126+AI125))</f>
        <v/>
      </c>
      <c r="AJ126" s="11" t="str">
        <f t="shared" ref="AJ126" si="368">IF(OR(AJ123-AI123&gt;8,AJ123-AI123&lt;0),"erreur de date",IF(AJ124=0,"",AI126+AJ125))</f>
        <v/>
      </c>
      <c r="AL126" s="11" t="str">
        <f t="shared" ref="AL126" si="369">IF(E123&lt;500,"",MAX(E126:AJ126))</f>
        <v/>
      </c>
      <c r="AM126" s="27" t="str">
        <f t="shared" ref="AM126" si="370">IF(E123&lt;500,"",COUNTA(F123:AJ123))</f>
        <v/>
      </c>
      <c r="AN126" s="27" t="str">
        <f t="shared" ref="AN126" si="371">IF(E123&lt;500,"",MAX(E124:AJ124))</f>
        <v/>
      </c>
      <c r="AO126" s="27" t="str">
        <f t="shared" ref="AO126" si="372">IF(E123&lt;500,"",E124)</f>
        <v/>
      </c>
    </row>
    <row r="127" spans="3:41" ht="19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21"/>
      <c r="AC127" s="21"/>
      <c r="AD127" s="21"/>
      <c r="AE127" s="21"/>
      <c r="AF127" s="21"/>
      <c r="AG127" s="21"/>
      <c r="AH127" s="21"/>
      <c r="AI127" s="21"/>
      <c r="AJ127" s="21"/>
    </row>
    <row r="128" spans="3:41" ht="19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21"/>
      <c r="AC128" s="21"/>
      <c r="AD128" s="21"/>
      <c r="AE128" s="21"/>
      <c r="AF128" s="21"/>
      <c r="AG128" s="21"/>
      <c r="AH128" s="21"/>
      <c r="AI128" s="21"/>
      <c r="AJ128" s="21"/>
    </row>
    <row r="129" spans="3:41" ht="19" hidden="1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21"/>
      <c r="AC129" s="21"/>
      <c r="AD129" s="21"/>
      <c r="AE129" s="21"/>
      <c r="AF129" s="21"/>
      <c r="AG129" s="21"/>
      <c r="AH129" s="21"/>
      <c r="AI129" s="21"/>
      <c r="AJ129" s="21"/>
    </row>
    <row r="130" spans="3:41" ht="19" hidden="1" customHeight="1" thickBo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21"/>
      <c r="AC130" s="21"/>
      <c r="AD130" s="21"/>
      <c r="AE130" s="21"/>
      <c r="AF130" s="21"/>
      <c r="AG130" s="21"/>
      <c r="AH130" s="21"/>
      <c r="AI130" s="21"/>
      <c r="AJ130" s="21"/>
    </row>
    <row r="131" spans="3:41" ht="19" customHeight="1" thickBo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21"/>
      <c r="AC131" s="21"/>
      <c r="AD131" s="21"/>
      <c r="AE131" s="21"/>
      <c r="AF131" s="21"/>
      <c r="AG131" s="21"/>
      <c r="AH131" s="21"/>
      <c r="AI131" s="21"/>
      <c r="AJ131" s="21"/>
    </row>
    <row r="132" spans="3:41" ht="54" customHeight="1" thickBot="1">
      <c r="C132" s="20" t="s">
        <v>27</v>
      </c>
      <c r="E132" s="19" t="s">
        <v>7</v>
      </c>
      <c r="F132" s="24" t="str">
        <f>IF(F134=0,"",IF(F136&lt;Bases!$E$14,Bases!$D$16,IF(F136&lt;Bases!$E$11,Bases!$D$14,IF(F136&lt;Bases!$E$12,Bases!$D$11,IF(F136&lt;Bases!$E$13,Bases!$D$12,Bases!$D$13)))))</f>
        <v/>
      </c>
      <c r="G132" s="24" t="str">
        <f>IF(G134=0,"",IF(G136&lt;Bases!$E$14,Bases!$D$16,IF(G136&lt;Bases!$E$11,Bases!$D$14,IF(G136&lt;Bases!$E$12,Bases!$D$11,IF(G136&lt;Bases!$E$13,Bases!$D$12,Bases!$D$13)))))</f>
        <v/>
      </c>
      <c r="H132" s="24" t="str">
        <f>IF(H134=0,"",IF(H136&lt;Bases!$E$14,Bases!$D$16,IF(H136&lt;Bases!$E$11,Bases!$D$14,IF(H136&lt;Bases!$E$12,Bases!$D$11,IF(H136&lt;Bases!$E$13,Bases!$D$12,Bases!$D$13)))))</f>
        <v/>
      </c>
      <c r="I132" s="24" t="str">
        <f>IF(I134=0,"",IF(I136&lt;Bases!$E$14,Bases!$D$16,IF(I136&lt;Bases!$E$11,Bases!$D$14,IF(I136&lt;Bases!$E$12,Bases!$D$11,IF(I136&lt;Bases!$E$13,Bases!$D$12,Bases!$D$13)))))</f>
        <v/>
      </c>
      <c r="J132" s="24" t="str">
        <f>IF(J134=0,"",IF(J136&lt;Bases!$E$14,Bases!$D$16,IF(J136&lt;Bases!$E$11,Bases!$D$14,IF(J136&lt;Bases!$E$12,Bases!$D$11,IF(J136&lt;Bases!$E$13,Bases!$D$12,Bases!$D$13)))))</f>
        <v/>
      </c>
      <c r="K132" s="24" t="str">
        <f>IF(K134=0,"",IF(K136&lt;Bases!$E$14,Bases!$D$16,IF(K136&lt;Bases!$E$11,Bases!$D$14,IF(K136&lt;Bases!$E$12,Bases!$D$11,IF(K136&lt;Bases!$E$13,Bases!$D$12,Bases!$D$13)))))</f>
        <v/>
      </c>
      <c r="L132" s="24" t="str">
        <f>IF(L134=0,"",IF(L136&lt;Bases!$E$14,Bases!$D$16,IF(L136&lt;Bases!$E$11,Bases!$D$14,IF(L136&lt;Bases!$E$12,Bases!$D$11,IF(L136&lt;Bases!$E$13,Bases!$D$12,Bases!$D$13)))))</f>
        <v/>
      </c>
      <c r="M132" s="24" t="str">
        <f>IF(M134=0,"",IF(M136&lt;Bases!$E$14,Bases!$D$16,IF(M136&lt;Bases!$E$11,Bases!$D$14,IF(M136&lt;Bases!$E$12,Bases!$D$11,IF(M136&lt;Bases!$E$13,Bases!$D$12,Bases!$D$13)))))</f>
        <v/>
      </c>
      <c r="N132" s="24" t="str">
        <f>IF(N134=0,"",IF(N136&lt;Bases!$E$14,Bases!$D$16,IF(N136&lt;Bases!$E$11,Bases!$D$14,IF(N136&lt;Bases!$E$12,Bases!$D$11,IF(N136&lt;Bases!$E$13,Bases!$D$12,Bases!$D$13)))))</f>
        <v/>
      </c>
      <c r="O132" s="24" t="str">
        <f>IF(O134=0,"",IF(O136&lt;Bases!$E$14,Bases!$D$16,IF(O136&lt;Bases!$E$11,Bases!$D$14,IF(O136&lt;Bases!$E$12,Bases!$D$11,IF(O136&lt;Bases!$E$13,Bases!$D$12,Bases!$D$13)))))</f>
        <v/>
      </c>
      <c r="P132" s="24" t="str">
        <f>IF(P134=0,"",IF(P136&lt;Bases!$E$14,Bases!$D$16,IF(P136&lt;Bases!$E$11,Bases!$D$14,IF(P136&lt;Bases!$E$12,Bases!$D$11,IF(P136&lt;Bases!$E$13,Bases!$D$12,Bases!$D$13)))))</f>
        <v/>
      </c>
      <c r="Q132" s="24" t="str">
        <f>IF(Q134=0,"",IF(Q136&lt;Bases!$E$14,Bases!$D$16,IF(Q136&lt;Bases!$E$11,Bases!$D$14,IF(Q136&lt;Bases!$E$12,Bases!$D$11,IF(Q136&lt;Bases!$E$13,Bases!$D$12,Bases!$D$13)))))</f>
        <v/>
      </c>
      <c r="R132" s="24" t="str">
        <f>IF(R134=0,"",IF(R136&lt;Bases!$E$14,Bases!$D$16,IF(R136&lt;Bases!$E$11,Bases!$D$14,IF(R136&lt;Bases!$E$12,Bases!$D$11,IF(R136&lt;Bases!$E$13,Bases!$D$12,Bases!$D$13)))))</f>
        <v/>
      </c>
      <c r="S132" s="24" t="str">
        <f>IF(S134=0,"",IF(S136&lt;Bases!$E$14,Bases!$D$16,IF(S136&lt;Bases!$E$11,Bases!$D$14,IF(S136&lt;Bases!$E$12,Bases!$D$11,IF(S136&lt;Bases!$E$13,Bases!$D$12,Bases!$D$13)))))</f>
        <v/>
      </c>
      <c r="T132" s="24" t="str">
        <f>IF(T134=0,"",IF(T136&lt;Bases!$E$14,Bases!$D$16,IF(T136&lt;Bases!$E$11,Bases!$D$14,IF(T136&lt;Bases!$E$12,Bases!$D$11,IF(T136&lt;Bases!$E$13,Bases!$D$12,Bases!$D$13)))))</f>
        <v/>
      </c>
      <c r="U132" s="24" t="str">
        <f>IF(U134=0,"",IF(U136&lt;Bases!$E$14,Bases!$D$16,IF(U136&lt;Bases!$E$11,Bases!$D$14,IF(U136&lt;Bases!$E$12,Bases!$D$11,IF(U136&lt;Bases!$E$13,Bases!$D$12,Bases!$D$13)))))</f>
        <v/>
      </c>
      <c r="V132" s="24" t="str">
        <f>IF(V134=0,"",IF(V136&lt;Bases!$E$14,Bases!$D$16,IF(V136&lt;Bases!$E$11,Bases!$D$14,IF(V136&lt;Bases!$E$12,Bases!$D$11,IF(V136&lt;Bases!$E$13,Bases!$D$12,Bases!$D$13)))))</f>
        <v/>
      </c>
      <c r="W132" s="24" t="str">
        <f>IF(W134=0,"",IF(W136&lt;Bases!$E$14,Bases!$D$16,IF(W136&lt;Bases!$E$11,Bases!$D$14,IF(W136&lt;Bases!$E$12,Bases!$D$11,IF(W136&lt;Bases!$E$13,Bases!$D$12,Bases!$D$13)))))</f>
        <v/>
      </c>
      <c r="X132" s="24" t="str">
        <f>IF(X134=0,"",IF(X136&lt;Bases!$E$14,Bases!$D$16,IF(X136&lt;Bases!$E$11,Bases!$D$14,IF(X136&lt;Bases!$E$12,Bases!$D$11,IF(X136&lt;Bases!$E$13,Bases!$D$12,Bases!$D$13)))))</f>
        <v/>
      </c>
      <c r="Y132" s="24" t="str">
        <f>IF(Y134=0,"",IF(Y136&lt;Bases!$E$14,Bases!$D$16,IF(Y136&lt;Bases!$E$11,Bases!$D$14,IF(Y136&lt;Bases!$E$12,Bases!$D$11,IF(Y136&lt;Bases!$E$13,Bases!$D$12,Bases!$D$13)))))</f>
        <v/>
      </c>
      <c r="Z132" s="24" t="str">
        <f>IF(Z134=0,"",IF(Z136&lt;Bases!$E$14,Bases!$D$16,IF(Z136&lt;Bases!$E$11,Bases!$D$14,IF(Z136&lt;Bases!$E$12,Bases!$D$11,IF(Z136&lt;Bases!$E$13,Bases!$D$12,Bases!$D$13)))))</f>
        <v/>
      </c>
      <c r="AA132" s="24" t="str">
        <f>IF(AA134=0,"",IF(AA136&lt;Bases!$E$14,Bases!$D$16,IF(AA136&lt;Bases!$E$11,Bases!$D$14,IF(AA136&lt;Bases!$E$12,Bases!$D$11,IF(AA136&lt;Bases!$E$13,Bases!$D$12,Bases!$D$13)))))</f>
        <v/>
      </c>
      <c r="AB132" s="24" t="str">
        <f>IF(AB134=0,"",IF(AB136&lt;Bases!$E$14,Bases!$D$16,IF(AB136&lt;Bases!$E$11,Bases!$D$14,IF(AB136&lt;Bases!$E$12,Bases!$D$11,IF(AB136&lt;Bases!$E$13,Bases!$D$12,Bases!$D$13)))))</f>
        <v/>
      </c>
      <c r="AC132" s="24" t="str">
        <f>IF(AC134=0,"",IF(AC136&lt;Bases!$E$14,Bases!$D$16,IF(AC136&lt;Bases!$E$11,Bases!$D$14,IF(AC136&lt;Bases!$E$12,Bases!$D$11,IF(AC136&lt;Bases!$E$13,Bases!$D$12,Bases!$D$13)))))</f>
        <v/>
      </c>
      <c r="AD132" s="24" t="str">
        <f>IF(AD134=0,"",IF(AD136&lt;Bases!$E$14,Bases!$D$16,IF(AD136&lt;Bases!$E$11,Bases!$D$14,IF(AD136&lt;Bases!$E$12,Bases!$D$11,IF(AD136&lt;Bases!$E$13,Bases!$D$12,Bases!$D$13)))))</f>
        <v/>
      </c>
      <c r="AE132" s="24" t="str">
        <f>IF(AE134=0,"",IF(AE136&lt;Bases!$E$14,Bases!$D$16,IF(AE136&lt;Bases!$E$11,Bases!$D$14,IF(AE136&lt;Bases!$E$12,Bases!$D$11,IF(AE136&lt;Bases!$E$13,Bases!$D$12,Bases!$D$13)))))</f>
        <v/>
      </c>
      <c r="AF132" s="24" t="str">
        <f>IF(AF134=0,"",IF(AF136&lt;Bases!$E$14,Bases!$D$16,IF(AF136&lt;Bases!$E$11,Bases!$D$14,IF(AF136&lt;Bases!$E$12,Bases!$D$11,IF(AF136&lt;Bases!$E$13,Bases!$D$12,Bases!$D$13)))))</f>
        <v/>
      </c>
      <c r="AG132" s="24" t="str">
        <f>IF(AG134=0,"",IF(AG136&lt;Bases!$E$14,Bases!$D$16,IF(AG136&lt;Bases!$E$11,Bases!$D$14,IF(AG136&lt;Bases!$E$12,Bases!$D$11,IF(AG136&lt;Bases!$E$13,Bases!$D$12,Bases!$D$13)))))</f>
        <v/>
      </c>
      <c r="AH132" s="24" t="str">
        <f>IF(AH134=0,"",IF(AH136&lt;Bases!$E$14,Bases!$D$16,IF(AH136&lt;Bases!$E$11,Bases!$D$14,IF(AH136&lt;Bases!$E$12,Bases!$D$11,IF(AH136&lt;Bases!$E$13,Bases!$D$12,Bases!$D$13)))))</f>
        <v/>
      </c>
      <c r="AI132" s="24" t="str">
        <f>IF(AI134=0,"",IF(AI136&lt;Bases!$E$14,Bases!$D$16,IF(AI136&lt;Bases!$E$11,Bases!$D$14,IF(AI136&lt;Bases!$E$12,Bases!$D$11,IF(AI136&lt;Bases!$E$13,Bases!$D$12,Bases!$D$13)))))</f>
        <v/>
      </c>
      <c r="AJ132" s="24" t="str">
        <f>IF(AJ134=0,"",IF(AJ136&lt;Bases!$E$14,Bases!$D$16,IF(AJ136&lt;Bases!$E$11,Bases!$D$14,IF(AJ136&lt;Bases!$E$12,Bases!$D$11,IF(AJ136&lt;Bases!$E$13,Bases!$D$12,Bases!$D$13)))))</f>
        <v/>
      </c>
    </row>
    <row r="133" spans="3:41" ht="18" customHeight="1">
      <c r="C133" s="9" t="s">
        <v>2</v>
      </c>
      <c r="D133" s="10">
        <f t="shared" ref="D133:D134" si="373">E133</f>
        <v>0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3:41" ht="18" customHeight="1">
      <c r="C134" s="1" t="s">
        <v>0</v>
      </c>
      <c r="D134" s="10">
        <f t="shared" si="373"/>
        <v>0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3:41" ht="26" hidden="1" customHeight="1">
      <c r="D135">
        <v>0</v>
      </c>
      <c r="E135" s="15">
        <v>0</v>
      </c>
      <c r="F135" s="16" t="e">
        <f>IF(AVERAGE(E134,F134)&gt;Bases!$E$18,(AVERAGE(E134,F134)-Bases!$E$18)*(F133-E133),0)</f>
        <v>#DIV/0!</v>
      </c>
      <c r="G135" s="16" t="e">
        <f>IF(AVERAGE(F134,G134)&gt;Bases!$E$18,(AVERAGE(F134,G134)-Bases!$E$18)*(G133-F133),0)</f>
        <v>#DIV/0!</v>
      </c>
      <c r="H135" s="16" t="e">
        <f>IF(AVERAGE(G134,H134)&gt;Bases!$E$18,(AVERAGE(G134,H134)-Bases!$E$18)*(H133-G133),0)</f>
        <v>#DIV/0!</v>
      </c>
      <c r="I135" s="16" t="e">
        <f>IF(AVERAGE(H134,I134)&gt;Bases!$E$18,(AVERAGE(H134,I134)-Bases!$E$18)*(I133-H133),0)</f>
        <v>#DIV/0!</v>
      </c>
      <c r="J135" s="16" t="e">
        <f>IF(AVERAGE(I134,J134)&gt;Bases!$E$18,(AVERAGE(I134,J134)-Bases!$E$18)*(J133-I133),0)</f>
        <v>#DIV/0!</v>
      </c>
      <c r="K135" s="16" t="e">
        <f>IF(AVERAGE(J134,K134)&gt;Bases!$E$18,(AVERAGE(J134,K134)-Bases!$E$18)*(K133-J133),0)</f>
        <v>#DIV/0!</v>
      </c>
      <c r="L135" s="16" t="e">
        <f>IF(AVERAGE(K134,L134)&gt;Bases!$E$18,(AVERAGE(K134,L134)-Bases!$E$18)*(L133-K133),0)</f>
        <v>#DIV/0!</v>
      </c>
      <c r="M135" s="16" t="e">
        <f>IF(AVERAGE(L134,M134)&gt;Bases!$E$18,(AVERAGE(L134,M134)-Bases!$E$18)*(M133-L133),0)</f>
        <v>#DIV/0!</v>
      </c>
      <c r="N135" s="16" t="e">
        <f>IF(AVERAGE(M134,N134)&gt;Bases!$E$18,(AVERAGE(M134,N134)-Bases!$E$18)*(N133-M133),0)</f>
        <v>#DIV/0!</v>
      </c>
      <c r="O135" s="16" t="e">
        <f>IF(AVERAGE(N134,O134)&gt;Bases!$E$18,(AVERAGE(N134,O134)-Bases!$E$18)*(O133-N133),0)</f>
        <v>#DIV/0!</v>
      </c>
      <c r="P135" s="16" t="e">
        <f>IF(AVERAGE(O134,P134)&gt;Bases!$E$18,(AVERAGE(O134,P134)-Bases!$E$18)*(P133-O133),0)</f>
        <v>#DIV/0!</v>
      </c>
      <c r="Q135" s="16" t="e">
        <f>IF(AVERAGE(P134,Q134)&gt;Bases!$E$18,(AVERAGE(P134,Q134)-Bases!$E$18)*(Q133-P133),0)</f>
        <v>#DIV/0!</v>
      </c>
      <c r="R135" s="16" t="e">
        <f>IF(AVERAGE(Q134,R134)&gt;Bases!$E$18,(AVERAGE(Q134,R134)-Bases!$E$18)*(R133-Q133),0)</f>
        <v>#DIV/0!</v>
      </c>
      <c r="S135" s="16" t="e">
        <f>IF(AVERAGE(R134,S134)&gt;Bases!$E$18,(AVERAGE(R134,S134)-Bases!$E$18)*(S133-R133),0)</f>
        <v>#DIV/0!</v>
      </c>
      <c r="T135" s="16" t="e">
        <f>IF(AVERAGE(S134,T134)&gt;Bases!$E$18,(AVERAGE(S134,T134)-Bases!$E$18)*(T133-S133),0)</f>
        <v>#DIV/0!</v>
      </c>
      <c r="U135" s="16" t="e">
        <f>IF(AVERAGE(T134,U134)&gt;Bases!$E$18,(AVERAGE(T134,U134)-Bases!$E$18)*(U133-T133),0)</f>
        <v>#DIV/0!</v>
      </c>
      <c r="V135" s="16" t="e">
        <f>IF(AVERAGE(U134,V134)&gt;Bases!$E$18,(AVERAGE(U134,V134)-Bases!$E$18)*(V133-U133),0)</f>
        <v>#DIV/0!</v>
      </c>
      <c r="W135" s="16" t="e">
        <f>IF(AVERAGE(V134,W134)&gt;Bases!$E$18,(AVERAGE(V134,W134)-Bases!$E$18)*(W133-V133),0)</f>
        <v>#DIV/0!</v>
      </c>
      <c r="X135" s="16" t="e">
        <f>IF(AVERAGE(W134,X134)&gt;Bases!$E$18,(AVERAGE(W134,X134)-Bases!$E$18)*(X133-W133),0)</f>
        <v>#DIV/0!</v>
      </c>
      <c r="Y135" s="16" t="e">
        <f>IF(AVERAGE(X134,Y134)&gt;Bases!$E$18,(AVERAGE(X134,Y134)-Bases!$E$18)*(Y133-X133),0)</f>
        <v>#DIV/0!</v>
      </c>
      <c r="Z135" s="16" t="e">
        <f>IF(AVERAGE(Y134,Z134)&gt;Bases!$E$18,(AVERAGE(Y134,Z134)-Bases!$E$18)*(Z133-Y133),0)</f>
        <v>#DIV/0!</v>
      </c>
      <c r="AA135" s="16" t="e">
        <f>IF(AVERAGE(Z134,AA134)&gt;Bases!$E$18,(AVERAGE(Z134,AA134)-Bases!$E$18)*(AA133-Z133),0)</f>
        <v>#DIV/0!</v>
      </c>
      <c r="AB135" s="16" t="e">
        <f>IF(AVERAGE(AA134,AB134)&gt;Bases!$E$18,(AVERAGE(AA134,AB134)-Bases!$E$18)*(AB133-AA133),0)</f>
        <v>#DIV/0!</v>
      </c>
      <c r="AC135" s="16" t="e">
        <f>IF(AVERAGE(AB134,AC134)&gt;Bases!$E$18,(AVERAGE(AB134,AC134)-Bases!$E$18)*(AC133-AB133),0)</f>
        <v>#DIV/0!</v>
      </c>
      <c r="AD135" s="16" t="e">
        <f>IF(AVERAGE(AC134,AD134)&gt;Bases!$E$18,(AVERAGE(AC134,AD134)-Bases!$E$18)*(AD133-AC133),0)</f>
        <v>#DIV/0!</v>
      </c>
      <c r="AE135" s="16" t="e">
        <f>IF(AVERAGE(AD134,AE134)&gt;Bases!$E$18,(AVERAGE(AD134,AE134)-Bases!$E$18)*(AE133-AD133),0)</f>
        <v>#DIV/0!</v>
      </c>
      <c r="AF135" s="16" t="e">
        <f>IF(AVERAGE(AE134,AF134)&gt;Bases!$E$18,(AVERAGE(AE134,AF134)-Bases!$E$18)*(AF133-AE133),0)</f>
        <v>#DIV/0!</v>
      </c>
      <c r="AG135" s="16" t="e">
        <f>IF(AVERAGE(AF134,AG134)&gt;Bases!$E$18,(AVERAGE(AF134,AG134)-Bases!$E$18)*(AG133-AF133),0)</f>
        <v>#DIV/0!</v>
      </c>
      <c r="AH135" s="16" t="e">
        <f>IF(AVERAGE(AG134,AH134)&gt;Bases!$E$18,(AVERAGE(AG134,AH134)-Bases!$E$18)*(AH133-AG133),0)</f>
        <v>#DIV/0!</v>
      </c>
      <c r="AI135" s="16" t="e">
        <f>IF(AVERAGE(AH134,AI134)&gt;Bases!$E$18,(AVERAGE(AH134,AI134)-Bases!$E$18)*(AI133-AH133),0)</f>
        <v>#DIV/0!</v>
      </c>
      <c r="AJ135" s="16" t="e">
        <f>IF(AVERAGE(AI134,AJ134)&gt;Bases!$E$18,(AVERAGE(AI134,AJ134)-Bases!$E$18)*(AJ133-AI133),0)</f>
        <v>#DIV/0!</v>
      </c>
    </row>
    <row r="136" spans="3:41" ht="33" customHeight="1">
      <c r="C136" s="2" t="s">
        <v>1</v>
      </c>
      <c r="E136" s="11" t="str">
        <f t="shared" ref="E136:F136" si="374">IF(OR(E133-D133&gt;8,E133-D133&lt;0),"erreur de date",IF(E134=0,"",D136+E135))</f>
        <v/>
      </c>
      <c r="F136" s="11" t="str">
        <f t="shared" si="374"/>
        <v/>
      </c>
      <c r="G136" s="11" t="str">
        <f t="shared" ref="G136" si="375">IF(OR(G133-F133&gt;8,G133-F133&lt;0),"erreur de date",IF(G134=0,"",F136+G135))</f>
        <v/>
      </c>
      <c r="H136" s="11" t="str">
        <f t="shared" ref="H136" si="376">IF(OR(H133-G133&gt;8,H133-G133&lt;0),"erreur de date",IF(H134=0,"",G136+H135))</f>
        <v/>
      </c>
      <c r="I136" s="11" t="str">
        <f t="shared" ref="I136" si="377">IF(OR(I133-H133&gt;8,I133-H133&lt;0),"erreur de date",IF(I134=0,"",H136+I135))</f>
        <v/>
      </c>
      <c r="J136" s="11" t="str">
        <f t="shared" ref="J136" si="378">IF(OR(J133-I133&gt;8,J133-I133&lt;0),"erreur de date",IF(J134=0,"",I136+J135))</f>
        <v/>
      </c>
      <c r="K136" s="11" t="str">
        <f t="shared" ref="K136" si="379">IF(OR(K133-J133&gt;8,K133-J133&lt;0),"erreur de date",IF(K134=0,"",J136+K135))</f>
        <v/>
      </c>
      <c r="L136" s="11" t="str">
        <f t="shared" ref="L136" si="380">IF(OR(L133-K133&gt;8,L133-K133&lt;0),"erreur de date",IF(L134=0,"",K136+L135))</f>
        <v/>
      </c>
      <c r="M136" s="11" t="str">
        <f t="shared" ref="M136" si="381">IF(OR(M133-L133&gt;8,M133-L133&lt;0),"erreur de date",IF(M134=0,"",L136+M135))</f>
        <v/>
      </c>
      <c r="N136" s="11" t="str">
        <f t="shared" ref="N136" si="382">IF(OR(N133-M133&gt;8,N133-M133&lt;0),"erreur de date",IF(N134=0,"",M136+N135))</f>
        <v/>
      </c>
      <c r="O136" s="11" t="str">
        <f t="shared" ref="O136" si="383">IF(OR(O133-N133&gt;8,O133-N133&lt;0),"erreur de date",IF(O134=0,"",N136+O135))</f>
        <v/>
      </c>
      <c r="P136" s="11" t="str">
        <f t="shared" ref="P136" si="384">IF(OR(P133-O133&gt;8,P133-O133&lt;0),"erreur de date",IF(P134=0,"",O136+P135))</f>
        <v/>
      </c>
      <c r="Q136" s="11" t="str">
        <f t="shared" ref="Q136" si="385">IF(OR(Q133-P133&gt;8,Q133-P133&lt;0),"erreur de date",IF(Q134=0,"",P136+Q135))</f>
        <v/>
      </c>
      <c r="R136" s="11" t="str">
        <f t="shared" ref="R136" si="386">IF(OR(R133-Q133&gt;8,R133-Q133&lt;0),"erreur de date",IF(R134=0,"",Q136+R135))</f>
        <v/>
      </c>
      <c r="S136" s="11" t="str">
        <f t="shared" ref="S136" si="387">IF(OR(S133-R133&gt;8,S133-R133&lt;0),"erreur de date",IF(S134=0,"",R136+S135))</f>
        <v/>
      </c>
      <c r="T136" s="11" t="str">
        <f t="shared" ref="T136" si="388">IF(OR(T133-S133&gt;8,T133-S133&lt;0),"erreur de date",IF(T134=0,"",S136+T135))</f>
        <v/>
      </c>
      <c r="U136" s="11" t="str">
        <f t="shared" ref="U136" si="389">IF(OR(U133-T133&gt;8,U133-T133&lt;0),"erreur de date",IF(U134=0,"",T136+U135))</f>
        <v/>
      </c>
      <c r="V136" s="11" t="str">
        <f t="shared" ref="V136" si="390">IF(OR(V133-U133&gt;8,V133-U133&lt;0),"erreur de date",IF(V134=0,"",U136+V135))</f>
        <v/>
      </c>
      <c r="W136" s="11" t="str">
        <f t="shared" ref="W136" si="391">IF(OR(W133-V133&gt;8,W133-V133&lt;0),"erreur de date",IF(W134=0,"",V136+W135))</f>
        <v/>
      </c>
      <c r="X136" s="11" t="str">
        <f t="shared" ref="X136" si="392">IF(OR(X133-W133&gt;8,X133-W133&lt;0),"erreur de date",IF(X134=0,"",W136+X135))</f>
        <v/>
      </c>
      <c r="Y136" s="11" t="str">
        <f t="shared" ref="Y136" si="393">IF(OR(Y133-X133&gt;8,Y133-X133&lt;0),"erreur de date",IF(Y134=0,"",X136+Y135))</f>
        <v/>
      </c>
      <c r="Z136" s="11" t="str">
        <f t="shared" ref="Z136" si="394">IF(OR(Z133-Y133&gt;8,Z133-Y133&lt;0),"erreur de date",IF(Z134=0,"",Y136+Z135))</f>
        <v/>
      </c>
      <c r="AA136" s="11" t="str">
        <f t="shared" ref="AA136" si="395">IF(OR(AA133-Z133&gt;8,AA133-Z133&lt;0),"erreur de date",IF(AA134=0,"",Z136+AA135))</f>
        <v/>
      </c>
      <c r="AB136" s="11" t="str">
        <f t="shared" ref="AB136" si="396">IF(OR(AB133-AA133&gt;8,AB133-AA133&lt;0),"erreur de date",IF(AB134=0,"",AA136+AB135))</f>
        <v/>
      </c>
      <c r="AC136" s="11" t="str">
        <f t="shared" ref="AC136" si="397">IF(OR(AC133-AB133&gt;8,AC133-AB133&lt;0),"erreur de date",IF(AC134=0,"",AB136+AC135))</f>
        <v/>
      </c>
      <c r="AD136" s="11" t="str">
        <f t="shared" ref="AD136" si="398">IF(OR(AD133-AC133&gt;8,AD133-AC133&lt;0),"erreur de date",IF(AD134=0,"",AC136+AD135))</f>
        <v/>
      </c>
      <c r="AE136" s="11" t="str">
        <f t="shared" ref="AE136" si="399">IF(OR(AE133-AD133&gt;8,AE133-AD133&lt;0),"erreur de date",IF(AE134=0,"",AD136+AE135))</f>
        <v/>
      </c>
      <c r="AF136" s="11" t="str">
        <f t="shared" ref="AF136" si="400">IF(OR(AF133-AE133&gt;8,AF133-AE133&lt;0),"erreur de date",IF(AF134=0,"",AE136+AF135))</f>
        <v/>
      </c>
      <c r="AG136" s="11" t="str">
        <f t="shared" ref="AG136" si="401">IF(OR(AG133-AF133&gt;8,AG133-AF133&lt;0),"erreur de date",IF(AG134=0,"",AF136+AG135))</f>
        <v/>
      </c>
      <c r="AH136" s="11" t="str">
        <f t="shared" ref="AH136" si="402">IF(OR(AH133-AG133&gt;8,AH133-AG133&lt;0),"erreur de date",IF(AH134=0,"",AG136+AH135))</f>
        <v/>
      </c>
      <c r="AI136" s="11" t="str">
        <f t="shared" ref="AI136" si="403">IF(OR(AI133-AH133&gt;8,AI133-AH133&lt;0),"erreur de date",IF(AI134=0,"",AH136+AI135))</f>
        <v/>
      </c>
      <c r="AJ136" s="11" t="str">
        <f t="shared" ref="AJ136" si="404">IF(OR(AJ133-AI133&gt;8,AJ133-AI133&lt;0),"erreur de date",IF(AJ134=0,"",AI136+AJ135))</f>
        <v/>
      </c>
      <c r="AL136" s="11" t="str">
        <f t="shared" ref="AL136" si="405">IF(E133&lt;500,"",MAX(E136:AJ136))</f>
        <v/>
      </c>
      <c r="AM136" s="27" t="str">
        <f t="shared" ref="AM136" si="406">IF(E133&lt;500,"",COUNTA(F133:AJ133))</f>
        <v/>
      </c>
      <c r="AN136" s="27" t="str">
        <f t="shared" ref="AN136" si="407">IF(E133&lt;500,"",MAX(E134:AJ134))</f>
        <v/>
      </c>
      <c r="AO136" s="27" t="str">
        <f t="shared" ref="AO136" si="408">IF(E133&lt;500,"",E134)</f>
        <v/>
      </c>
    </row>
    <row r="137" spans="3:41" ht="19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21"/>
      <c r="AC137" s="21"/>
      <c r="AD137" s="21"/>
      <c r="AE137" s="21"/>
      <c r="AF137" s="21"/>
      <c r="AG137" s="21"/>
      <c r="AH137" s="21"/>
      <c r="AI137" s="21"/>
      <c r="AJ137" s="21"/>
    </row>
    <row r="138" spans="3:41" ht="19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21"/>
      <c r="AC138" s="21"/>
      <c r="AD138" s="21"/>
      <c r="AE138" s="21"/>
      <c r="AF138" s="21"/>
      <c r="AG138" s="21"/>
      <c r="AH138" s="21"/>
      <c r="AI138" s="21"/>
      <c r="AJ138" s="21"/>
    </row>
    <row r="139" spans="3:41" ht="19" hidden="1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21"/>
      <c r="AC139" s="21"/>
      <c r="AD139" s="21"/>
      <c r="AE139" s="21"/>
      <c r="AF139" s="21"/>
      <c r="AG139" s="21"/>
      <c r="AH139" s="21"/>
      <c r="AI139" s="21"/>
      <c r="AJ139" s="21"/>
    </row>
    <row r="140" spans="3:41" ht="19" hidden="1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21"/>
      <c r="AC140" s="21"/>
      <c r="AD140" s="21"/>
      <c r="AE140" s="21"/>
      <c r="AF140" s="21"/>
      <c r="AG140" s="21"/>
      <c r="AH140" s="21"/>
      <c r="AI140" s="21"/>
      <c r="AJ140" s="21"/>
    </row>
    <row r="141" spans="3:41" ht="19" customHeight="1" thickBo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21"/>
      <c r="AC141" s="21"/>
      <c r="AD141" s="21"/>
      <c r="AE141" s="21"/>
      <c r="AF141" s="21"/>
      <c r="AG141" s="21"/>
      <c r="AH141" s="21"/>
      <c r="AI141" s="21"/>
      <c r="AJ141" s="21"/>
    </row>
    <row r="142" spans="3:41" ht="54" customHeight="1" thickBot="1">
      <c r="C142" s="20" t="s">
        <v>27</v>
      </c>
      <c r="E142" s="19" t="s">
        <v>7</v>
      </c>
      <c r="F142" s="24" t="str">
        <f>IF(F144=0,"",IF(F146&lt;Bases!$E$14,Bases!$D$16,IF(F146&lt;Bases!$E$11,Bases!$D$14,IF(F146&lt;Bases!$E$12,Bases!$D$11,IF(F146&lt;Bases!$E$13,Bases!$D$12,Bases!$D$13)))))</f>
        <v/>
      </c>
      <c r="G142" s="24" t="str">
        <f>IF(G144=0,"",IF(G146&lt;Bases!$E$14,Bases!$D$16,IF(G146&lt;Bases!$E$11,Bases!$D$14,IF(G146&lt;Bases!$E$12,Bases!$D$11,IF(G146&lt;Bases!$E$13,Bases!$D$12,Bases!$D$13)))))</f>
        <v/>
      </c>
      <c r="H142" s="24" t="str">
        <f>IF(H144=0,"",IF(H146&lt;Bases!$E$14,Bases!$D$16,IF(H146&lt;Bases!$E$11,Bases!$D$14,IF(H146&lt;Bases!$E$12,Bases!$D$11,IF(H146&lt;Bases!$E$13,Bases!$D$12,Bases!$D$13)))))</f>
        <v/>
      </c>
      <c r="I142" s="24" t="str">
        <f>IF(I144=0,"",IF(I146&lt;Bases!$E$14,Bases!$D$16,IF(I146&lt;Bases!$E$11,Bases!$D$14,IF(I146&lt;Bases!$E$12,Bases!$D$11,IF(I146&lt;Bases!$E$13,Bases!$D$12,Bases!$D$13)))))</f>
        <v/>
      </c>
      <c r="J142" s="24" t="str">
        <f>IF(J144=0,"",IF(J146&lt;Bases!$E$14,Bases!$D$16,IF(J146&lt;Bases!$E$11,Bases!$D$14,IF(J146&lt;Bases!$E$12,Bases!$D$11,IF(J146&lt;Bases!$E$13,Bases!$D$12,Bases!$D$13)))))</f>
        <v/>
      </c>
      <c r="K142" s="24" t="str">
        <f>IF(K144=0,"",IF(K146&lt;Bases!$E$14,Bases!$D$16,IF(K146&lt;Bases!$E$11,Bases!$D$14,IF(K146&lt;Bases!$E$12,Bases!$D$11,IF(K146&lt;Bases!$E$13,Bases!$D$12,Bases!$D$13)))))</f>
        <v/>
      </c>
      <c r="L142" s="24" t="str">
        <f>IF(L144=0,"",IF(L146&lt;Bases!$E$14,Bases!$D$16,IF(L146&lt;Bases!$E$11,Bases!$D$14,IF(L146&lt;Bases!$E$12,Bases!$D$11,IF(L146&lt;Bases!$E$13,Bases!$D$12,Bases!$D$13)))))</f>
        <v/>
      </c>
      <c r="M142" s="24" t="str">
        <f>IF(M144=0,"",IF(M146&lt;Bases!$E$14,Bases!$D$16,IF(M146&lt;Bases!$E$11,Bases!$D$14,IF(M146&lt;Bases!$E$12,Bases!$D$11,IF(M146&lt;Bases!$E$13,Bases!$D$12,Bases!$D$13)))))</f>
        <v/>
      </c>
      <c r="N142" s="24" t="str">
        <f>IF(N144=0,"",IF(N146&lt;Bases!$E$14,Bases!$D$16,IF(N146&lt;Bases!$E$11,Bases!$D$14,IF(N146&lt;Bases!$E$12,Bases!$D$11,IF(N146&lt;Bases!$E$13,Bases!$D$12,Bases!$D$13)))))</f>
        <v/>
      </c>
      <c r="O142" s="24" t="str">
        <f>IF(O144=0,"",IF(O146&lt;Bases!$E$14,Bases!$D$16,IF(O146&lt;Bases!$E$11,Bases!$D$14,IF(O146&lt;Bases!$E$12,Bases!$D$11,IF(O146&lt;Bases!$E$13,Bases!$D$12,Bases!$D$13)))))</f>
        <v/>
      </c>
      <c r="P142" s="24" t="str">
        <f>IF(P144=0,"",IF(P146&lt;Bases!$E$14,Bases!$D$16,IF(P146&lt;Bases!$E$11,Bases!$D$14,IF(P146&lt;Bases!$E$12,Bases!$D$11,IF(P146&lt;Bases!$E$13,Bases!$D$12,Bases!$D$13)))))</f>
        <v/>
      </c>
      <c r="Q142" s="24" t="str">
        <f>IF(Q144=0,"",IF(Q146&lt;Bases!$E$14,Bases!$D$16,IF(Q146&lt;Bases!$E$11,Bases!$D$14,IF(Q146&lt;Bases!$E$12,Bases!$D$11,IF(Q146&lt;Bases!$E$13,Bases!$D$12,Bases!$D$13)))))</f>
        <v/>
      </c>
      <c r="R142" s="24" t="str">
        <f>IF(R144=0,"",IF(R146&lt;Bases!$E$14,Bases!$D$16,IF(R146&lt;Bases!$E$11,Bases!$D$14,IF(R146&lt;Bases!$E$12,Bases!$D$11,IF(R146&lt;Bases!$E$13,Bases!$D$12,Bases!$D$13)))))</f>
        <v/>
      </c>
      <c r="S142" s="24" t="str">
        <f>IF(S144=0,"",IF(S146&lt;Bases!$E$14,Bases!$D$16,IF(S146&lt;Bases!$E$11,Bases!$D$14,IF(S146&lt;Bases!$E$12,Bases!$D$11,IF(S146&lt;Bases!$E$13,Bases!$D$12,Bases!$D$13)))))</f>
        <v/>
      </c>
      <c r="T142" s="24" t="str">
        <f>IF(T144=0,"",IF(T146&lt;Bases!$E$14,Bases!$D$16,IF(T146&lt;Bases!$E$11,Bases!$D$14,IF(T146&lt;Bases!$E$12,Bases!$D$11,IF(T146&lt;Bases!$E$13,Bases!$D$12,Bases!$D$13)))))</f>
        <v/>
      </c>
      <c r="U142" s="24" t="str">
        <f>IF(U144=0,"",IF(U146&lt;Bases!$E$14,Bases!$D$16,IF(U146&lt;Bases!$E$11,Bases!$D$14,IF(U146&lt;Bases!$E$12,Bases!$D$11,IF(U146&lt;Bases!$E$13,Bases!$D$12,Bases!$D$13)))))</f>
        <v/>
      </c>
      <c r="V142" s="24" t="str">
        <f>IF(V144=0,"",IF(V146&lt;Bases!$E$14,Bases!$D$16,IF(V146&lt;Bases!$E$11,Bases!$D$14,IF(V146&lt;Bases!$E$12,Bases!$D$11,IF(V146&lt;Bases!$E$13,Bases!$D$12,Bases!$D$13)))))</f>
        <v/>
      </c>
      <c r="W142" s="24" t="str">
        <f>IF(W144=0,"",IF(W146&lt;Bases!$E$14,Bases!$D$16,IF(W146&lt;Bases!$E$11,Bases!$D$14,IF(W146&lt;Bases!$E$12,Bases!$D$11,IF(W146&lt;Bases!$E$13,Bases!$D$12,Bases!$D$13)))))</f>
        <v/>
      </c>
      <c r="X142" s="24" t="str">
        <f>IF(X144=0,"",IF(X146&lt;Bases!$E$14,Bases!$D$16,IF(X146&lt;Bases!$E$11,Bases!$D$14,IF(X146&lt;Bases!$E$12,Bases!$D$11,IF(X146&lt;Bases!$E$13,Bases!$D$12,Bases!$D$13)))))</f>
        <v/>
      </c>
      <c r="Y142" s="24" t="str">
        <f>IF(Y144=0,"",IF(Y146&lt;Bases!$E$14,Bases!$D$16,IF(Y146&lt;Bases!$E$11,Bases!$D$14,IF(Y146&lt;Bases!$E$12,Bases!$D$11,IF(Y146&lt;Bases!$E$13,Bases!$D$12,Bases!$D$13)))))</f>
        <v/>
      </c>
      <c r="Z142" s="24" t="str">
        <f>IF(Z144=0,"",IF(Z146&lt;Bases!$E$14,Bases!$D$16,IF(Z146&lt;Bases!$E$11,Bases!$D$14,IF(Z146&lt;Bases!$E$12,Bases!$D$11,IF(Z146&lt;Bases!$E$13,Bases!$D$12,Bases!$D$13)))))</f>
        <v/>
      </c>
      <c r="AA142" s="24" t="str">
        <f>IF(AA144=0,"",IF(AA146&lt;Bases!$E$14,Bases!$D$16,IF(AA146&lt;Bases!$E$11,Bases!$D$14,IF(AA146&lt;Bases!$E$12,Bases!$D$11,IF(AA146&lt;Bases!$E$13,Bases!$D$12,Bases!$D$13)))))</f>
        <v/>
      </c>
      <c r="AB142" s="24" t="str">
        <f>IF(AB144=0,"",IF(AB146&lt;Bases!$E$14,Bases!$D$16,IF(AB146&lt;Bases!$E$11,Bases!$D$14,IF(AB146&lt;Bases!$E$12,Bases!$D$11,IF(AB146&lt;Bases!$E$13,Bases!$D$12,Bases!$D$13)))))</f>
        <v/>
      </c>
      <c r="AC142" s="24" t="str">
        <f>IF(AC144=0,"",IF(AC146&lt;Bases!$E$14,Bases!$D$16,IF(AC146&lt;Bases!$E$11,Bases!$D$14,IF(AC146&lt;Bases!$E$12,Bases!$D$11,IF(AC146&lt;Bases!$E$13,Bases!$D$12,Bases!$D$13)))))</f>
        <v/>
      </c>
      <c r="AD142" s="24" t="str">
        <f>IF(AD144=0,"",IF(AD146&lt;Bases!$E$14,Bases!$D$16,IF(AD146&lt;Bases!$E$11,Bases!$D$14,IF(AD146&lt;Bases!$E$12,Bases!$D$11,IF(AD146&lt;Bases!$E$13,Bases!$D$12,Bases!$D$13)))))</f>
        <v/>
      </c>
      <c r="AE142" s="24" t="str">
        <f>IF(AE144=0,"",IF(AE146&lt;Bases!$E$14,Bases!$D$16,IF(AE146&lt;Bases!$E$11,Bases!$D$14,IF(AE146&lt;Bases!$E$12,Bases!$D$11,IF(AE146&lt;Bases!$E$13,Bases!$D$12,Bases!$D$13)))))</f>
        <v/>
      </c>
      <c r="AF142" s="24" t="str">
        <f>IF(AF144=0,"",IF(AF146&lt;Bases!$E$14,Bases!$D$16,IF(AF146&lt;Bases!$E$11,Bases!$D$14,IF(AF146&lt;Bases!$E$12,Bases!$D$11,IF(AF146&lt;Bases!$E$13,Bases!$D$12,Bases!$D$13)))))</f>
        <v/>
      </c>
      <c r="AG142" s="24" t="str">
        <f>IF(AG144=0,"",IF(AG146&lt;Bases!$E$14,Bases!$D$16,IF(AG146&lt;Bases!$E$11,Bases!$D$14,IF(AG146&lt;Bases!$E$12,Bases!$D$11,IF(AG146&lt;Bases!$E$13,Bases!$D$12,Bases!$D$13)))))</f>
        <v/>
      </c>
      <c r="AH142" s="24" t="str">
        <f>IF(AH144=0,"",IF(AH146&lt;Bases!$E$14,Bases!$D$16,IF(AH146&lt;Bases!$E$11,Bases!$D$14,IF(AH146&lt;Bases!$E$12,Bases!$D$11,IF(AH146&lt;Bases!$E$13,Bases!$D$12,Bases!$D$13)))))</f>
        <v/>
      </c>
      <c r="AI142" s="24" t="str">
        <f>IF(AI144=0,"",IF(AI146&lt;Bases!$E$14,Bases!$D$16,IF(AI146&lt;Bases!$E$11,Bases!$D$14,IF(AI146&lt;Bases!$E$12,Bases!$D$11,IF(AI146&lt;Bases!$E$13,Bases!$D$12,Bases!$D$13)))))</f>
        <v/>
      </c>
      <c r="AJ142" s="24" t="str">
        <f>IF(AJ144=0,"",IF(AJ146&lt;Bases!$E$14,Bases!$D$16,IF(AJ146&lt;Bases!$E$11,Bases!$D$14,IF(AJ146&lt;Bases!$E$12,Bases!$D$11,IF(AJ146&lt;Bases!$E$13,Bases!$D$12,Bases!$D$13)))))</f>
        <v/>
      </c>
    </row>
    <row r="143" spans="3:41" ht="18" customHeight="1">
      <c r="C143" s="9" t="s">
        <v>2</v>
      </c>
      <c r="D143" s="10">
        <f t="shared" ref="D143:D144" si="409">E143</f>
        <v>0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3:41" ht="18" customHeight="1">
      <c r="C144" s="1" t="s">
        <v>0</v>
      </c>
      <c r="D144" s="10">
        <f t="shared" si="409"/>
        <v>0</v>
      </c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3:41" ht="26" hidden="1" customHeight="1">
      <c r="D145">
        <v>0</v>
      </c>
      <c r="E145" s="15">
        <v>0</v>
      </c>
      <c r="F145" s="16" t="e">
        <f>IF(AVERAGE(E144,F144)&gt;Bases!$E$18,(AVERAGE(E144,F144)-Bases!$E$18)*(F143-E143),0)</f>
        <v>#DIV/0!</v>
      </c>
      <c r="G145" s="16" t="e">
        <f>IF(AVERAGE(F144,G144)&gt;Bases!$E$18,(AVERAGE(F144,G144)-Bases!$E$18)*(G143-F143),0)</f>
        <v>#DIV/0!</v>
      </c>
      <c r="H145" s="16" t="e">
        <f>IF(AVERAGE(G144,H144)&gt;Bases!$E$18,(AVERAGE(G144,H144)-Bases!$E$18)*(H143-G143),0)</f>
        <v>#DIV/0!</v>
      </c>
      <c r="I145" s="16" t="e">
        <f>IF(AVERAGE(H144,I144)&gt;Bases!$E$18,(AVERAGE(H144,I144)-Bases!$E$18)*(I143-H143),0)</f>
        <v>#DIV/0!</v>
      </c>
      <c r="J145" s="16" t="e">
        <f>IF(AVERAGE(I144,J144)&gt;Bases!$E$18,(AVERAGE(I144,J144)-Bases!$E$18)*(J143-I143),0)</f>
        <v>#DIV/0!</v>
      </c>
      <c r="K145" s="16" t="e">
        <f>IF(AVERAGE(J144,K144)&gt;Bases!$E$18,(AVERAGE(J144,K144)-Bases!$E$18)*(K143-J143),0)</f>
        <v>#DIV/0!</v>
      </c>
      <c r="L145" s="16" t="e">
        <f>IF(AVERAGE(K144,L144)&gt;Bases!$E$18,(AVERAGE(K144,L144)-Bases!$E$18)*(L143-K143),0)</f>
        <v>#DIV/0!</v>
      </c>
      <c r="M145" s="16" t="e">
        <f>IF(AVERAGE(L144,M144)&gt;Bases!$E$18,(AVERAGE(L144,M144)-Bases!$E$18)*(M143-L143),0)</f>
        <v>#DIV/0!</v>
      </c>
      <c r="N145" s="16" t="e">
        <f>IF(AVERAGE(M144,N144)&gt;Bases!$E$18,(AVERAGE(M144,N144)-Bases!$E$18)*(N143-M143),0)</f>
        <v>#DIV/0!</v>
      </c>
      <c r="O145" s="16" t="e">
        <f>IF(AVERAGE(N144,O144)&gt;Bases!$E$18,(AVERAGE(N144,O144)-Bases!$E$18)*(O143-N143),0)</f>
        <v>#DIV/0!</v>
      </c>
      <c r="P145" s="16" t="e">
        <f>IF(AVERAGE(O144,P144)&gt;Bases!$E$18,(AVERAGE(O144,P144)-Bases!$E$18)*(P143-O143),0)</f>
        <v>#DIV/0!</v>
      </c>
      <c r="Q145" s="16" t="e">
        <f>IF(AVERAGE(P144,Q144)&gt;Bases!$E$18,(AVERAGE(P144,Q144)-Bases!$E$18)*(Q143-P143),0)</f>
        <v>#DIV/0!</v>
      </c>
      <c r="R145" s="16" t="e">
        <f>IF(AVERAGE(Q144,R144)&gt;Bases!$E$18,(AVERAGE(Q144,R144)-Bases!$E$18)*(R143-Q143),0)</f>
        <v>#DIV/0!</v>
      </c>
      <c r="S145" s="16" t="e">
        <f>IF(AVERAGE(R144,S144)&gt;Bases!$E$18,(AVERAGE(R144,S144)-Bases!$E$18)*(S143-R143),0)</f>
        <v>#DIV/0!</v>
      </c>
      <c r="T145" s="16" t="e">
        <f>IF(AVERAGE(S144,T144)&gt;Bases!$E$18,(AVERAGE(S144,T144)-Bases!$E$18)*(T143-S143),0)</f>
        <v>#DIV/0!</v>
      </c>
      <c r="U145" s="16" t="e">
        <f>IF(AVERAGE(T144,U144)&gt;Bases!$E$18,(AVERAGE(T144,U144)-Bases!$E$18)*(U143-T143),0)</f>
        <v>#DIV/0!</v>
      </c>
      <c r="V145" s="16" t="e">
        <f>IF(AVERAGE(U144,V144)&gt;Bases!$E$18,(AVERAGE(U144,V144)-Bases!$E$18)*(V143-U143),0)</f>
        <v>#DIV/0!</v>
      </c>
      <c r="W145" s="16" t="e">
        <f>IF(AVERAGE(V144,W144)&gt;Bases!$E$18,(AVERAGE(V144,W144)-Bases!$E$18)*(W143-V143),0)</f>
        <v>#DIV/0!</v>
      </c>
      <c r="X145" s="16" t="e">
        <f>IF(AVERAGE(W144,X144)&gt;Bases!$E$18,(AVERAGE(W144,X144)-Bases!$E$18)*(X143-W143),0)</f>
        <v>#DIV/0!</v>
      </c>
      <c r="Y145" s="16" t="e">
        <f>IF(AVERAGE(X144,Y144)&gt;Bases!$E$18,(AVERAGE(X144,Y144)-Bases!$E$18)*(Y143-X143),0)</f>
        <v>#DIV/0!</v>
      </c>
      <c r="Z145" s="16" t="e">
        <f>IF(AVERAGE(Y144,Z144)&gt;Bases!$E$18,(AVERAGE(Y144,Z144)-Bases!$E$18)*(Z143-Y143),0)</f>
        <v>#DIV/0!</v>
      </c>
      <c r="AA145" s="16" t="e">
        <f>IF(AVERAGE(Z144,AA144)&gt;Bases!$E$18,(AVERAGE(Z144,AA144)-Bases!$E$18)*(AA143-Z143),0)</f>
        <v>#DIV/0!</v>
      </c>
      <c r="AB145" s="16" t="e">
        <f>IF(AVERAGE(AA144,AB144)&gt;Bases!$E$18,(AVERAGE(AA144,AB144)-Bases!$E$18)*(AB143-AA143),0)</f>
        <v>#DIV/0!</v>
      </c>
      <c r="AC145" s="16" t="e">
        <f>IF(AVERAGE(AB144,AC144)&gt;Bases!$E$18,(AVERAGE(AB144,AC144)-Bases!$E$18)*(AC143-AB143),0)</f>
        <v>#DIV/0!</v>
      </c>
      <c r="AD145" s="16" t="e">
        <f>IF(AVERAGE(AC144,AD144)&gt;Bases!$E$18,(AVERAGE(AC144,AD144)-Bases!$E$18)*(AD143-AC143),0)</f>
        <v>#DIV/0!</v>
      </c>
      <c r="AE145" s="16" t="e">
        <f>IF(AVERAGE(AD144,AE144)&gt;Bases!$E$18,(AVERAGE(AD144,AE144)-Bases!$E$18)*(AE143-AD143),0)</f>
        <v>#DIV/0!</v>
      </c>
      <c r="AF145" s="16" t="e">
        <f>IF(AVERAGE(AE144,AF144)&gt;Bases!$E$18,(AVERAGE(AE144,AF144)-Bases!$E$18)*(AF143-AE143),0)</f>
        <v>#DIV/0!</v>
      </c>
      <c r="AG145" s="16" t="e">
        <f>IF(AVERAGE(AF144,AG144)&gt;Bases!$E$18,(AVERAGE(AF144,AG144)-Bases!$E$18)*(AG143-AF143),0)</f>
        <v>#DIV/0!</v>
      </c>
      <c r="AH145" s="16" t="e">
        <f>IF(AVERAGE(AG144,AH144)&gt;Bases!$E$18,(AVERAGE(AG144,AH144)-Bases!$E$18)*(AH143-AG143),0)</f>
        <v>#DIV/0!</v>
      </c>
      <c r="AI145" s="16" t="e">
        <f>IF(AVERAGE(AH144,AI144)&gt;Bases!$E$18,(AVERAGE(AH144,AI144)-Bases!$E$18)*(AI143-AH143),0)</f>
        <v>#DIV/0!</v>
      </c>
      <c r="AJ145" s="16" t="e">
        <f>IF(AVERAGE(AI144,AJ144)&gt;Bases!$E$18,(AVERAGE(AI144,AJ144)-Bases!$E$18)*(AJ143-AI143),0)</f>
        <v>#DIV/0!</v>
      </c>
    </row>
    <row r="146" spans="3:41" ht="33" customHeight="1">
      <c r="C146" s="2" t="s">
        <v>1</v>
      </c>
      <c r="E146" s="11" t="str">
        <f t="shared" ref="E146:F146" si="410">IF(OR(E143-D143&gt;8,E143-D143&lt;0),"erreur de date",IF(E144=0,"",D146+E145))</f>
        <v/>
      </c>
      <c r="F146" s="11" t="str">
        <f t="shared" si="410"/>
        <v/>
      </c>
      <c r="G146" s="11" t="str">
        <f t="shared" ref="G146" si="411">IF(OR(G143-F143&gt;8,G143-F143&lt;0),"erreur de date",IF(G144=0,"",F146+G145))</f>
        <v/>
      </c>
      <c r="H146" s="11" t="str">
        <f t="shared" ref="H146" si="412">IF(OR(H143-G143&gt;8,H143-G143&lt;0),"erreur de date",IF(H144=0,"",G146+H145))</f>
        <v/>
      </c>
      <c r="I146" s="11" t="str">
        <f t="shared" ref="I146" si="413">IF(OR(I143-H143&gt;8,I143-H143&lt;0),"erreur de date",IF(I144=0,"",H146+I145))</f>
        <v/>
      </c>
      <c r="J146" s="11" t="str">
        <f t="shared" ref="J146" si="414">IF(OR(J143-I143&gt;8,J143-I143&lt;0),"erreur de date",IF(J144=0,"",I146+J145))</f>
        <v/>
      </c>
      <c r="K146" s="11" t="str">
        <f t="shared" ref="K146" si="415">IF(OR(K143-J143&gt;8,K143-J143&lt;0),"erreur de date",IF(K144=0,"",J146+K145))</f>
        <v/>
      </c>
      <c r="L146" s="11" t="str">
        <f t="shared" ref="L146" si="416">IF(OR(L143-K143&gt;8,L143-K143&lt;0),"erreur de date",IF(L144=0,"",K146+L145))</f>
        <v/>
      </c>
      <c r="M146" s="11" t="str">
        <f t="shared" ref="M146" si="417">IF(OR(M143-L143&gt;8,M143-L143&lt;0),"erreur de date",IF(M144=0,"",L146+M145))</f>
        <v/>
      </c>
      <c r="N146" s="11" t="str">
        <f t="shared" ref="N146" si="418">IF(OR(N143-M143&gt;8,N143-M143&lt;0),"erreur de date",IF(N144=0,"",M146+N145))</f>
        <v/>
      </c>
      <c r="O146" s="11" t="str">
        <f t="shared" ref="O146" si="419">IF(OR(O143-N143&gt;8,O143-N143&lt;0),"erreur de date",IF(O144=0,"",N146+O145))</f>
        <v/>
      </c>
      <c r="P146" s="11" t="str">
        <f t="shared" ref="P146" si="420">IF(OR(P143-O143&gt;8,P143-O143&lt;0),"erreur de date",IF(P144=0,"",O146+P145))</f>
        <v/>
      </c>
      <c r="Q146" s="11" t="str">
        <f t="shared" ref="Q146" si="421">IF(OR(Q143-P143&gt;8,Q143-P143&lt;0),"erreur de date",IF(Q144=0,"",P146+Q145))</f>
        <v/>
      </c>
      <c r="R146" s="11" t="str">
        <f t="shared" ref="R146" si="422">IF(OR(R143-Q143&gt;8,R143-Q143&lt;0),"erreur de date",IF(R144=0,"",Q146+R145))</f>
        <v/>
      </c>
      <c r="S146" s="11" t="str">
        <f t="shared" ref="S146" si="423">IF(OR(S143-R143&gt;8,S143-R143&lt;0),"erreur de date",IF(S144=0,"",R146+S145))</f>
        <v/>
      </c>
      <c r="T146" s="11" t="str">
        <f t="shared" ref="T146" si="424">IF(OR(T143-S143&gt;8,T143-S143&lt;0),"erreur de date",IF(T144=0,"",S146+T145))</f>
        <v/>
      </c>
      <c r="U146" s="11" t="str">
        <f t="shared" ref="U146" si="425">IF(OR(U143-T143&gt;8,U143-T143&lt;0),"erreur de date",IF(U144=0,"",T146+U145))</f>
        <v/>
      </c>
      <c r="V146" s="11" t="str">
        <f t="shared" ref="V146" si="426">IF(OR(V143-U143&gt;8,V143-U143&lt;0),"erreur de date",IF(V144=0,"",U146+V145))</f>
        <v/>
      </c>
      <c r="W146" s="11" t="str">
        <f t="shared" ref="W146" si="427">IF(OR(W143-V143&gt;8,W143-V143&lt;0),"erreur de date",IF(W144=0,"",V146+W145))</f>
        <v/>
      </c>
      <c r="X146" s="11" t="str">
        <f t="shared" ref="X146" si="428">IF(OR(X143-W143&gt;8,X143-W143&lt;0),"erreur de date",IF(X144=0,"",W146+X145))</f>
        <v/>
      </c>
      <c r="Y146" s="11" t="str">
        <f t="shared" ref="Y146" si="429">IF(OR(Y143-X143&gt;8,Y143-X143&lt;0),"erreur de date",IF(Y144=0,"",X146+Y145))</f>
        <v/>
      </c>
      <c r="Z146" s="11" t="str">
        <f t="shared" ref="Z146" si="430">IF(OR(Z143-Y143&gt;8,Z143-Y143&lt;0),"erreur de date",IF(Z144=0,"",Y146+Z145))</f>
        <v/>
      </c>
      <c r="AA146" s="11" t="str">
        <f t="shared" ref="AA146" si="431">IF(OR(AA143-Z143&gt;8,AA143-Z143&lt;0),"erreur de date",IF(AA144=0,"",Z146+AA145))</f>
        <v/>
      </c>
      <c r="AB146" s="11" t="str">
        <f t="shared" ref="AB146" si="432">IF(OR(AB143-AA143&gt;8,AB143-AA143&lt;0),"erreur de date",IF(AB144=0,"",AA146+AB145))</f>
        <v/>
      </c>
      <c r="AC146" s="11" t="str">
        <f t="shared" ref="AC146" si="433">IF(OR(AC143-AB143&gt;8,AC143-AB143&lt;0),"erreur de date",IF(AC144=0,"",AB146+AC145))</f>
        <v/>
      </c>
      <c r="AD146" s="11" t="str">
        <f t="shared" ref="AD146" si="434">IF(OR(AD143-AC143&gt;8,AD143-AC143&lt;0),"erreur de date",IF(AD144=0,"",AC146+AD145))</f>
        <v/>
      </c>
      <c r="AE146" s="11" t="str">
        <f t="shared" ref="AE146" si="435">IF(OR(AE143-AD143&gt;8,AE143-AD143&lt;0),"erreur de date",IF(AE144=0,"",AD146+AE145))</f>
        <v/>
      </c>
      <c r="AF146" s="11" t="str">
        <f t="shared" ref="AF146" si="436">IF(OR(AF143-AE143&gt;8,AF143-AE143&lt;0),"erreur de date",IF(AF144=0,"",AE146+AF145))</f>
        <v/>
      </c>
      <c r="AG146" s="11" t="str">
        <f t="shared" ref="AG146" si="437">IF(OR(AG143-AF143&gt;8,AG143-AF143&lt;0),"erreur de date",IF(AG144=0,"",AF146+AG145))</f>
        <v/>
      </c>
      <c r="AH146" s="11" t="str">
        <f t="shared" ref="AH146" si="438">IF(OR(AH143-AG143&gt;8,AH143-AG143&lt;0),"erreur de date",IF(AH144=0,"",AG146+AH145))</f>
        <v/>
      </c>
      <c r="AI146" s="11" t="str">
        <f t="shared" ref="AI146" si="439">IF(OR(AI143-AH143&gt;8,AI143-AH143&lt;0),"erreur de date",IF(AI144=0,"",AH146+AI145))</f>
        <v/>
      </c>
      <c r="AJ146" s="11" t="str">
        <f t="shared" ref="AJ146" si="440">IF(OR(AJ143-AI143&gt;8,AJ143-AI143&lt;0),"erreur de date",IF(AJ144=0,"",AI146+AJ145))</f>
        <v/>
      </c>
      <c r="AL146" s="11" t="str">
        <f t="shared" ref="AL146" si="441">IF(E143&lt;500,"",MAX(E146:AJ146))</f>
        <v/>
      </c>
      <c r="AM146" s="27" t="str">
        <f t="shared" ref="AM146" si="442">IF(E143&lt;500,"",COUNTA(F143:AJ143))</f>
        <v/>
      </c>
      <c r="AN146" s="27" t="str">
        <f t="shared" ref="AN146" si="443">IF(E143&lt;500,"",MAX(E144:AJ144))</f>
        <v/>
      </c>
      <c r="AO146" s="27" t="str">
        <f t="shared" ref="AO146" si="444">IF(E143&lt;500,"",E144)</f>
        <v/>
      </c>
    </row>
    <row r="147" spans="3:41" ht="19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21"/>
      <c r="AC147" s="21"/>
      <c r="AD147" s="21"/>
      <c r="AE147" s="21"/>
      <c r="AF147" s="21"/>
      <c r="AG147" s="21"/>
      <c r="AH147" s="21"/>
      <c r="AI147" s="21"/>
      <c r="AJ147" s="21"/>
    </row>
    <row r="148" spans="3:41" ht="19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21"/>
      <c r="AC148" s="21"/>
      <c r="AD148" s="21"/>
      <c r="AE148" s="21"/>
      <c r="AF148" s="21"/>
      <c r="AG148" s="21"/>
      <c r="AH148" s="21"/>
      <c r="AI148" s="21"/>
      <c r="AJ148" s="21"/>
    </row>
    <row r="149" spans="3:41" ht="19" hidden="1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21"/>
      <c r="AC149" s="21"/>
      <c r="AD149" s="21"/>
      <c r="AE149" s="21"/>
      <c r="AF149" s="21"/>
      <c r="AG149" s="21"/>
      <c r="AH149" s="21"/>
      <c r="AI149" s="21"/>
      <c r="AJ149" s="21"/>
    </row>
    <row r="150" spans="3:41" ht="19" hidden="1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21"/>
      <c r="AC150" s="21"/>
      <c r="AD150" s="21"/>
      <c r="AE150" s="21"/>
      <c r="AF150" s="21"/>
      <c r="AG150" s="21"/>
      <c r="AH150" s="21"/>
      <c r="AI150" s="21"/>
      <c r="AJ150" s="21"/>
    </row>
    <row r="151" spans="3:41" ht="19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21"/>
      <c r="AC151" s="21"/>
      <c r="AD151" s="21"/>
      <c r="AE151" s="21"/>
      <c r="AF151" s="21"/>
      <c r="AG151" s="21"/>
      <c r="AH151" s="21"/>
      <c r="AI151" s="21"/>
      <c r="AJ151" s="21"/>
    </row>
  </sheetData>
  <sheetProtection password="CA4B" sheet="1" objects="1" scenarios="1"/>
  <phoneticPr fontId="6" type="noConversion"/>
  <pageMargins left="0.55000000000000004" right="0.55000000000000004" top="0.8" bottom="0.8" header="0.30000000000000004" footer="0.30000000000000004"/>
  <pageSetup paperSize="9" scale="51" orientation="landscape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60" id="{372AE172-2ABD-2540-AB27-EB09B546F8C4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E27:AA29</xm:sqref>
        </x14:conditionalFormatting>
        <x14:conditionalFormatting xmlns:xm="http://schemas.microsoft.com/office/excel/2006/main">
          <x14:cfRule type="colorScale" priority="31" id="{66F423B5-4CED-9047-85CE-EED289AE89E9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E26:AJ26</xm:sqref>
        </x14:conditionalFormatting>
        <x14:conditionalFormatting xmlns:xm="http://schemas.microsoft.com/office/excel/2006/main">
          <x14:cfRule type="colorScale" priority="21" id="{FFB604C6-4969-044F-95A4-1B4FBE5C1649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E38:AA39 E37 G37:AA37</xm:sqref>
        </x14:conditionalFormatting>
        <x14:conditionalFormatting xmlns:xm="http://schemas.microsoft.com/office/excel/2006/main">
          <x14:cfRule type="colorScale" priority="20" id="{85F5C416-93A3-714F-84B9-3C314B4EE84D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E36:AJ36</xm:sqref>
        </x14:conditionalFormatting>
        <x14:conditionalFormatting xmlns:xm="http://schemas.microsoft.com/office/excel/2006/main">
          <x14:cfRule type="colorScale" priority="19" id="{F3DEAC32-AE8C-DF4F-AD2B-E8FD04F1F01E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F37</xm:sqref>
        </x14:conditionalFormatting>
        <x14:conditionalFormatting xmlns:xm="http://schemas.microsoft.com/office/excel/2006/main">
          <x14:cfRule type="colorScale" priority="18" id="{0C2506AD-A661-B94D-8E4D-77B3CC362136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E48:AA49 E47 G47:AA47</xm:sqref>
        </x14:conditionalFormatting>
        <x14:conditionalFormatting xmlns:xm="http://schemas.microsoft.com/office/excel/2006/main">
          <x14:cfRule type="colorScale" priority="17" id="{61510295-44A4-3843-87C6-EC83D139858C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E46:AJ46</xm:sqref>
        </x14:conditionalFormatting>
        <x14:conditionalFormatting xmlns:xm="http://schemas.microsoft.com/office/excel/2006/main">
          <x14:cfRule type="colorScale" priority="16" id="{41FA3C1A-BE02-3F4E-8F72-17A62B40977F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F47</xm:sqref>
        </x14:conditionalFormatting>
        <x14:conditionalFormatting xmlns:xm="http://schemas.microsoft.com/office/excel/2006/main">
          <x14:cfRule type="colorScale" priority="12" id="{BFF6B3AD-8DC4-0846-AA7D-6F7F33ECE6DC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E58:AA59 E68:AA69 E78:AA79 E88:AA89 E98:AA99 E108:AA109 E118:AA119 E128:AA129 E138:AA139 E148:AA149 E57 E67 E77 E87 E97 E107 E127 E137 E147 G57:AA57 G67:AA67 G77:AA77 G87:AA87 G97:AA97 G107:AA107 G127:AA127 G137:AA137 G147:AA147</xm:sqref>
        </x14:conditionalFormatting>
        <x14:conditionalFormatting xmlns:xm="http://schemas.microsoft.com/office/excel/2006/main">
          <x14:cfRule type="colorScale" priority="11" id="{2F4C3977-C256-2A4F-B4E7-6B812C38D1B2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E56:AJ56 E66:AJ66 E76:AJ76 E86:AJ86 E96:AJ96 E106:AJ106 E126:AJ126 E136:AJ136 E146:AJ146</xm:sqref>
        </x14:conditionalFormatting>
        <x14:conditionalFormatting xmlns:xm="http://schemas.microsoft.com/office/excel/2006/main">
          <x14:cfRule type="colorScale" priority="10" id="{14E37635-8555-C346-957A-57A2AA1682A8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F67 F57 F77 F87 F97 F107 F127 F137 F147</xm:sqref>
        </x14:conditionalFormatting>
        <x14:conditionalFormatting xmlns:xm="http://schemas.microsoft.com/office/excel/2006/main">
          <x14:cfRule type="colorScale" priority="9" id="{61B19AD3-E384-7D42-ABC9-D4C864899153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G117:AA117 E117</xm:sqref>
        </x14:conditionalFormatting>
        <x14:conditionalFormatting xmlns:xm="http://schemas.microsoft.com/office/excel/2006/main">
          <x14:cfRule type="colorScale" priority="8" id="{E43E4814-B58C-C24C-A888-5FC3A2B70334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E116:AJ116</xm:sqref>
        </x14:conditionalFormatting>
        <x14:conditionalFormatting xmlns:xm="http://schemas.microsoft.com/office/excel/2006/main">
          <x14:cfRule type="colorScale" priority="7" id="{585345B3-56B6-9748-950C-61BA10ED7147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F117</xm:sqref>
        </x14:conditionalFormatting>
        <x14:conditionalFormatting xmlns:xm="http://schemas.microsoft.com/office/excel/2006/main">
          <x14:cfRule type="colorScale" priority="6" id="{32C85009-B88C-D14E-B726-5ADEF5C5EC88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AL26</xm:sqref>
        </x14:conditionalFormatting>
        <x14:conditionalFormatting xmlns:xm="http://schemas.microsoft.com/office/excel/2006/main">
          <x14:cfRule type="colorScale" priority="3" id="{9179D6C1-79CE-8546-946C-68DB51747A92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AL19</xm:sqref>
        </x14:conditionalFormatting>
        <x14:conditionalFormatting xmlns:xm="http://schemas.microsoft.com/office/excel/2006/main">
          <x14:cfRule type="colorScale" priority="2" id="{B237D39C-B317-6445-95C8-7E48B251D4EC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AL36</xm:sqref>
        </x14:conditionalFormatting>
        <x14:conditionalFormatting xmlns:xm="http://schemas.microsoft.com/office/excel/2006/main">
          <x14:cfRule type="colorScale" priority="1" id="{358FB1E4-F1FC-8346-B91A-FD7A5B671677}">
            <x14:colorScale>
              <x14:cfvo type="num">
                <xm:f>Bases!$E$11</xm:f>
              </x14:cfvo>
              <x14:cfvo type="num">
                <xm:f>Bases!$E$13</xm:f>
              </x14:cfvo>
              <x14:color theme="0"/>
              <x14:color rgb="FFFF6600"/>
            </x14:colorScale>
          </x14:cfRule>
          <xm:sqref>AL46 AL56 AL66 AL76 AL86 AL96 AL106 AL116 AL126 AL136 AL146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E23"/>
  <sheetViews>
    <sheetView showRuler="0" workbookViewId="0">
      <selection activeCell="E60" sqref="E60"/>
    </sheetView>
  </sheetViews>
  <sheetFormatPr baseColWidth="10" defaultRowHeight="16" x14ac:dyDescent="0"/>
  <cols>
    <col min="4" max="4" width="32.25" customWidth="1"/>
  </cols>
  <sheetData>
    <row r="10" spans="4:5">
      <c r="E10" t="s">
        <v>3</v>
      </c>
    </row>
    <row r="11" spans="4:5">
      <c r="D11" t="s">
        <v>8</v>
      </c>
      <c r="E11" s="1">
        <v>160</v>
      </c>
    </row>
    <row r="12" spans="4:5">
      <c r="D12" t="s">
        <v>10</v>
      </c>
      <c r="E12" s="1">
        <v>180</v>
      </c>
    </row>
    <row r="13" spans="4:5">
      <c r="D13" t="s">
        <v>9</v>
      </c>
      <c r="E13" s="1">
        <v>200</v>
      </c>
    </row>
    <row r="14" spans="4:5">
      <c r="D14" t="s">
        <v>11</v>
      </c>
      <c r="E14">
        <v>150</v>
      </c>
    </row>
    <row r="15" spans="4:5">
      <c r="E15">
        <v>240</v>
      </c>
    </row>
    <row r="16" spans="4:5">
      <c r="D16" t="s">
        <v>12</v>
      </c>
    </row>
    <row r="17" spans="4:5">
      <c r="E17" t="s">
        <v>4</v>
      </c>
    </row>
    <row r="18" spans="4:5" ht="23">
      <c r="E18" s="3">
        <v>8</v>
      </c>
    </row>
    <row r="19" spans="4:5">
      <c r="D19">
        <v>8</v>
      </c>
    </row>
    <row r="23" spans="4:5">
      <c r="D23" t="s">
        <v>15</v>
      </c>
    </row>
  </sheetData>
  <sheetProtection password="CA4B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Tables</vt:lpstr>
      <vt:lpstr>Bases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cp:lastPrinted>2015-10-07T10:37:35Z</cp:lastPrinted>
  <dcterms:created xsi:type="dcterms:W3CDTF">2013-11-15T16:16:41Z</dcterms:created>
  <dcterms:modified xsi:type="dcterms:W3CDTF">2016-10-19T13:28:35Z</dcterms:modified>
</cp:coreProperties>
</file>